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525" tabRatio="627" firstSheet="2" activeTab="2"/>
  </bookViews>
  <sheets>
    <sheet name="SUBWOOFER GENERAL DATA" sheetId="1" r:id="rId1"/>
    <sheet name="CEA2010 OUTPUT RESULTS" sheetId="2" r:id="rId2"/>
    <sheet name="SWEEP OUTPUT RESULTS" sheetId="3" r:id="rId3"/>
    <sheet name="BASSAHOLIC ROOM SIZE" sheetId="4" r:id="rId4"/>
    <sheet name="CEA2010 MAX SWEEP COMPARISON" sheetId="5" r:id="rId5"/>
  </sheets>
  <definedNames>
    <definedName name="_xlnm.Print_Area" localSheetId="3">'BASSAHOLIC ROOM SIZE'!$A$1:$E$46</definedName>
    <definedName name="_xlnm.Print_Area" localSheetId="4">'CEA2010 MAX SWEEP COMPARISON'!$A$1:$M$30</definedName>
    <definedName name="_xlnm.Print_Area" localSheetId="1">'CEA2010 OUTPUT RESULTS'!$A$1:$O$36</definedName>
    <definedName name="_xlnm.Print_Area" localSheetId="0">'SUBWOOFER GENERAL DATA'!$A$1:$K$53</definedName>
    <definedName name="_xlnm.Print_Area" localSheetId="2">'SWEEP OUTPUT RESULTS'!$A$1:$O$54</definedName>
  </definedNames>
  <calcPr fullCalcOnLoad="1"/>
</workbook>
</file>

<file path=xl/sharedStrings.xml><?xml version="1.0" encoding="utf-8"?>
<sst xmlns="http://schemas.openxmlformats.org/spreadsheetml/2006/main" count="939" uniqueCount="368">
  <si>
    <t>/</t>
  </si>
  <si>
    <t>125hz</t>
  </si>
  <si>
    <t>100hz</t>
  </si>
  <si>
    <t>80hz</t>
  </si>
  <si>
    <t>63hz</t>
  </si>
  <si>
    <t>50hz</t>
  </si>
  <si>
    <t>40hz</t>
  </si>
  <si>
    <t>31.5hz</t>
  </si>
  <si>
    <t>25hz</t>
  </si>
  <si>
    <t>20hz</t>
  </si>
  <si>
    <t>16hz</t>
  </si>
  <si>
    <t>12.5hz</t>
  </si>
  <si>
    <t>10hz</t>
  </si>
  <si>
    <t>CEA2010</t>
  </si>
  <si>
    <t xml:space="preserve"> CENTER FREQUENCY</t>
  </si>
  <si>
    <t>RETAIL</t>
  </si>
  <si>
    <t>YES</t>
  </si>
  <si>
    <t>WARRANTY</t>
  </si>
  <si>
    <t>WEIGHT</t>
  </si>
  <si>
    <t>2x15"</t>
  </si>
  <si>
    <t>AMPLIFIER</t>
  </si>
  <si>
    <t>600w</t>
  </si>
  <si>
    <t>MULTIPLE</t>
  </si>
  <si>
    <t>NO</t>
  </si>
  <si>
    <t>PEQ?</t>
  </si>
  <si>
    <t>BUILT IN</t>
  </si>
  <si>
    <t>SMALL</t>
  </si>
  <si>
    <t>MODES?</t>
  </si>
  <si>
    <t>MEDIUM</t>
  </si>
  <si>
    <t>LARGE</t>
  </si>
  <si>
    <t>26x18x24</t>
  </si>
  <si>
    <t>1x15"</t>
  </si>
  <si>
    <t>24x18x22</t>
  </si>
  <si>
    <t>19x18x21</t>
  </si>
  <si>
    <t>250w</t>
  </si>
  <si>
    <t>1x18"</t>
  </si>
  <si>
    <t>1300w</t>
  </si>
  <si>
    <t>23.5x22.25x22.75</t>
  </si>
  <si>
    <t>1x12"</t>
  </si>
  <si>
    <t>19.5x14.75x17.25</t>
  </si>
  <si>
    <t xml:space="preserve">SYSTEM </t>
  </si>
  <si>
    <t>TYPE</t>
  </si>
  <si>
    <t>DRIVER</t>
  </si>
  <si>
    <t>CONFIG</t>
  </si>
  <si>
    <t>1 year</t>
  </si>
  <si>
    <t>3 years</t>
  </si>
  <si>
    <t>DIMENSIONS</t>
  </si>
  <si>
    <t>PRICE</t>
  </si>
  <si>
    <t>&gt;5000cu ft</t>
  </si>
  <si>
    <t>&lt;1500cu ft</t>
  </si>
  <si>
    <t>CEA2010 MAX CLEAN RMS SUBWOOFER OUTPUT</t>
  </si>
  <si>
    <t>EXTREME</t>
  </si>
  <si>
    <r>
      <t>BIC ACOUSTECH: PL-200</t>
    </r>
    <r>
      <rPr>
        <b/>
        <sz val="10"/>
        <color indexed="10"/>
        <rFont val="Arial"/>
        <family val="2"/>
      </rPr>
      <t xml:space="preserve"> </t>
    </r>
  </si>
  <si>
    <t>ELEMENTAL DESIGNS: A7S-450</t>
  </si>
  <si>
    <t>EPIK SUBWOOFERS: EMPIRE</t>
  </si>
  <si>
    <t>PREMIER ACOUSTICS: PA-150</t>
  </si>
  <si>
    <t>RYTHMIK AUDIO: FV15HP</t>
  </si>
  <si>
    <t>B&amp;W: ASW-610XP</t>
  </si>
  <si>
    <t>KLIPSCH: SW-311</t>
  </si>
  <si>
    <t>MANUFACTURER &amp; MODEL</t>
  </si>
  <si>
    <t>POWERED SUBWOOFER GENERAL INFORMATION INDEX</t>
  </si>
  <si>
    <t>EXTERNAL VOLUME</t>
  </si>
  <si>
    <t>LxWxH (inches)</t>
  </si>
  <si>
    <t>POWER RATING</t>
  </si>
  <si>
    <t>(lbs) / (kilograms)</t>
  </si>
  <si>
    <t>MANUFACTURER'S</t>
  </si>
  <si>
    <t>reflex / seal</t>
  </si>
  <si>
    <t>sealed</t>
  </si>
  <si>
    <t>bass reflex</t>
  </si>
  <si>
    <t>1000w</t>
  </si>
  <si>
    <t>(cubic feet) / (liters)</t>
  </si>
  <si>
    <t>HIGHEST RECORDED VALUE</t>
  </si>
  <si>
    <t>350w</t>
  </si>
  <si>
    <t>24x17x22.75</t>
  </si>
  <si>
    <t>1x10"</t>
  </si>
  <si>
    <t>reflex (PR's)</t>
  </si>
  <si>
    <t>5 years / 2 electronics</t>
  </si>
  <si>
    <t>8 years / 2 electronics</t>
  </si>
  <si>
    <t>RBH SOUND: SX-12</t>
  </si>
  <si>
    <t>5 years / 1 electronics</t>
  </si>
  <si>
    <t>21.125x17.7x19.625</t>
  </si>
  <si>
    <t>1x13.5"</t>
  </si>
  <si>
    <t>29.25x20.5x22.5</t>
  </si>
  <si>
    <t>500w</t>
  </si>
  <si>
    <t>2 years</t>
  </si>
  <si>
    <t>16.25x13x13.4375</t>
  </si>
  <si>
    <t>14.8x12.8x12.8</t>
  </si>
  <si>
    <t>3000-5000cu ft</t>
  </si>
  <si>
    <t xml:space="preserve">MAXIMUM SUGGESTED ROOM SIZE TO ENSURE ADEQUATE OUTPUT HEADROOM </t>
  </si>
  <si>
    <t>CERTIFIED</t>
  </si>
  <si>
    <t xml:space="preserve">                                                              ROOM SIZE</t>
  </si>
  <si>
    <t>123db</t>
  </si>
  <si>
    <t>117db</t>
  </si>
  <si>
    <t>109db</t>
  </si>
  <si>
    <t>115db</t>
  </si>
  <si>
    <t>&lt;109db</t>
  </si>
  <si>
    <t>&lt;103db</t>
  </si>
  <si>
    <t>&gt;109db</t>
  </si>
  <si>
    <t>&gt;103db</t>
  </si>
  <si>
    <t>1500-3000cu ft</t>
  </si>
  <si>
    <t xml:space="preserve">MINIMUM PASSING CRITERIA BASED ON CEA2010 2 METER </t>
  </si>
  <si>
    <t>GROUNDPLANE PEAK OUTPUT CONVERTED TO 4 METER 1/8TH SPACE</t>
  </si>
  <si>
    <t xml:space="preserve">                                                          31.5-63Hz SPL</t>
  </si>
  <si>
    <t xml:space="preserve">                                                                 25Hz SPL</t>
  </si>
  <si>
    <t>SVS: PB13-ULTRA SLEDGE DSP</t>
  </si>
  <si>
    <t>SVS: PB13-ULTRA: 15HZ MODE</t>
  </si>
  <si>
    <t>SVS: PB13-ULTRA: 20HZ MODE</t>
  </si>
  <si>
    <t>SVS: PB13-ULTRA: SEALED MODE</t>
  </si>
  <si>
    <t xml:space="preserve">PREMIER ACOUSTICS: PA-150 </t>
  </si>
  <si>
    <t xml:space="preserve">ELEMENTAL DESIGNS: A7S-450 </t>
  </si>
  <si>
    <r>
      <t>EPIK: EMPIRE</t>
    </r>
    <r>
      <rPr>
        <b/>
        <sz val="10"/>
        <color indexed="10"/>
        <rFont val="Arial"/>
        <family val="2"/>
      </rPr>
      <t xml:space="preserve"> </t>
    </r>
  </si>
  <si>
    <t xml:space="preserve">RYTHMIK AUDIO: FV15HP: 1 PORT MODE </t>
  </si>
  <si>
    <t>RYTHMIK AUDIO: FV15HP: 2 PORTS MODE</t>
  </si>
  <si>
    <t>34.4 / 15.6</t>
  </si>
  <si>
    <t>47 / 21.3</t>
  </si>
  <si>
    <t>130 / 59</t>
  </si>
  <si>
    <t>125 / 56.7</t>
  </si>
  <si>
    <t>37 / 16.8</t>
  </si>
  <si>
    <t>80 / 36.3</t>
  </si>
  <si>
    <t>69 / 31.3</t>
  </si>
  <si>
    <t>53 / 24</t>
  </si>
  <si>
    <t>110 / 49.9</t>
  </si>
  <si>
    <t>155 / 70.3</t>
  </si>
  <si>
    <t>1.4 / 39.6</t>
  </si>
  <si>
    <t>2.88 / 81.6</t>
  </si>
  <si>
    <t>6.88 / 195</t>
  </si>
  <si>
    <t>5.5 / 156</t>
  </si>
  <si>
    <t>1.64 / 46.4</t>
  </si>
  <si>
    <t>5.31 / 150</t>
  </si>
  <si>
    <t>4.2 / 119</t>
  </si>
  <si>
    <t>4.25 / 120</t>
  </si>
  <si>
    <t>6.5 / 184</t>
  </si>
  <si>
    <t>7.8 / 221</t>
  </si>
  <si>
    <t>UNIFORMITY</t>
  </si>
  <si>
    <t>BANDWIDTH</t>
  </si>
  <si>
    <t>20-80Hz</t>
  </si>
  <si>
    <t xml:space="preserve">ALL DATA COLLECTED OUTDOORS / GROUND PLANE AND REFERENCED TO 2 METER RMS dB SPL VALUES </t>
  </si>
  <si>
    <t>+/-3dB Window</t>
  </si>
  <si>
    <t>FREQUENCY</t>
  </si>
  <si>
    <t>RANGE</t>
  </si>
  <si>
    <t>+/-11.9dB</t>
  </si>
  <si>
    <t>+/-13.2dB</t>
  </si>
  <si>
    <t>+/-10.3dB</t>
  </si>
  <si>
    <t>+/-9.7dB</t>
  </si>
  <si>
    <t>+/-14dB</t>
  </si>
  <si>
    <t>+/-5.6dB</t>
  </si>
  <si>
    <t>+/-6.4dB</t>
  </si>
  <si>
    <t>+/-12.2dB</t>
  </si>
  <si>
    <t>+/-13dB</t>
  </si>
  <si>
    <t>+/-4.9dB</t>
  </si>
  <si>
    <t>+/-5.7dB</t>
  </si>
  <si>
    <t>+/-3.8dB</t>
  </si>
  <si>
    <t>+/-3.6dB</t>
  </si>
  <si>
    <t>+/-8.8dB</t>
  </si>
  <si>
    <t>50-125Hz</t>
  </si>
  <si>
    <t>40-100Hz</t>
  </si>
  <si>
    <t>40-125Hz</t>
  </si>
  <si>
    <t>63-125Hz</t>
  </si>
  <si>
    <t>31.5-125Hz</t>
  </si>
  <si>
    <t>25-125Hz</t>
  </si>
  <si>
    <t>VELODYNE: DD18+ SERVO GAIN 1</t>
  </si>
  <si>
    <t>VELODYNE: DD18+ SERVO GAIN 8</t>
  </si>
  <si>
    <t>EMOTIVA: X-REF12</t>
  </si>
  <si>
    <t>+/-13.8dB</t>
  </si>
  <si>
    <t>+/-6.7dB</t>
  </si>
  <si>
    <t>1X18"</t>
  </si>
  <si>
    <t>1X12"</t>
  </si>
  <si>
    <t>1250w</t>
  </si>
  <si>
    <t xml:space="preserve">VELODYNE: DD18+ </t>
  </si>
  <si>
    <t>44 / 20</t>
  </si>
  <si>
    <t>2.05 / 58.5</t>
  </si>
  <si>
    <t>15.5x14.625x15.625</t>
  </si>
  <si>
    <t>5 years</t>
  </si>
  <si>
    <t>142 / 64.4</t>
  </si>
  <si>
    <t>25.6x20.67x22.72</t>
  </si>
  <si>
    <t>5 years / 3 electronics</t>
  </si>
  <si>
    <t>6.9 / 197</t>
  </si>
  <si>
    <t>AUDIOHOLICS "BASSAHOLIC" SUBWOOFER RATINGS</t>
  </si>
  <si>
    <t>OUTLAW AUDIO: LFM-1 EX: 18hz</t>
  </si>
  <si>
    <t>OUTLAW AUDIO: LFM-1 EX: 25hz</t>
  </si>
  <si>
    <t>OUTLAW AUDIO: LFM-1 EX</t>
  </si>
  <si>
    <t>Tested by Gene DellaSala, Mark Sanfilipo &amp; Paul Apollonio</t>
  </si>
  <si>
    <t>Aperion Audio: Bravus 10D</t>
  </si>
  <si>
    <t>10 years /3 electronics</t>
  </si>
  <si>
    <t>13.5x15x13.5</t>
  </si>
  <si>
    <t>1.58/44.8</t>
  </si>
  <si>
    <t>2x10"</t>
  </si>
  <si>
    <t>300w</t>
  </si>
  <si>
    <t>Axiom Audio: EP400v3</t>
  </si>
  <si>
    <t>13.8x10.5x16.8</t>
  </si>
  <si>
    <t>1.41/39.9</t>
  </si>
  <si>
    <t>1x8"</t>
  </si>
  <si>
    <t>Emotiva: Xref-10</t>
  </si>
  <si>
    <t>5 years transferrable</t>
  </si>
  <si>
    <t>13.6x12.6x13.6</t>
  </si>
  <si>
    <t>1.35/38.2</t>
  </si>
  <si>
    <t>Emotiva: Ultra 12</t>
  </si>
  <si>
    <t>14.5x14.5x15.25</t>
  </si>
  <si>
    <t>1.86/52.5</t>
  </si>
  <si>
    <t>1 x12"</t>
  </si>
  <si>
    <t>HSU: VTF-15H</t>
  </si>
  <si>
    <t>7 years / 2 electronics</t>
  </si>
  <si>
    <t>25x18x26</t>
  </si>
  <si>
    <t>6.8/191.7</t>
  </si>
  <si>
    <t>ported</t>
  </si>
  <si>
    <t>15.6x12.9 x17.3</t>
  </si>
  <si>
    <t>900w</t>
  </si>
  <si>
    <t>SVS: PB12-Plus DSP</t>
  </si>
  <si>
    <t>Velodyne: DD-15</t>
  </si>
  <si>
    <t>20x18x17.8</t>
  </si>
  <si>
    <t>Velodyne: DD-15+</t>
  </si>
  <si>
    <t>20x18x22</t>
  </si>
  <si>
    <t>4.6/129.8</t>
  </si>
  <si>
    <t>21.3x23x19.3</t>
  </si>
  <si>
    <t>5.5/155</t>
  </si>
  <si>
    <t>5.77/163.5</t>
  </si>
  <si>
    <t>1 x 12.5"</t>
  </si>
  <si>
    <t>800w</t>
  </si>
  <si>
    <t>portes</t>
  </si>
  <si>
    <t>2.01 / 57</t>
  </si>
  <si>
    <t>2.5 / 70.8</t>
  </si>
  <si>
    <t>44.7 / 20.3</t>
  </si>
  <si>
    <t>1 x 12"</t>
  </si>
  <si>
    <t>Axiom Audio: EP500v1</t>
  </si>
  <si>
    <t>Axiom Audio: EP600v1</t>
  </si>
  <si>
    <t>Lava: LSP12</t>
  </si>
  <si>
    <t>JL Audio: f110</t>
  </si>
  <si>
    <t>19.5x15x19.5</t>
  </si>
  <si>
    <t>45.5x 15x 17</t>
  </si>
  <si>
    <t>16.4x13.8x18.9</t>
  </si>
  <si>
    <t xml:space="preserve"> 25x 19x21</t>
  </si>
  <si>
    <t>3.3/93.5</t>
  </si>
  <si>
    <t>6.7/190.1</t>
  </si>
  <si>
    <t>Tested by Paul Apollonio</t>
  </si>
  <si>
    <t>+/-14.5dB</t>
  </si>
  <si>
    <t>+/-3.5dB</t>
  </si>
  <si>
    <t>+/-6dB</t>
  </si>
  <si>
    <t>+/-3dB</t>
  </si>
  <si>
    <t>+/-10dB</t>
  </si>
  <si>
    <t>+/-11.5dB</t>
  </si>
  <si>
    <t>+/-5.5dB</t>
  </si>
  <si>
    <t>+/-20dB</t>
  </si>
  <si>
    <t>+/-10.5dB</t>
  </si>
  <si>
    <t>+/-7.5dB</t>
  </si>
  <si>
    <t>20-125Hz</t>
  </si>
  <si>
    <t>31.5-100Hz</t>
  </si>
  <si>
    <t>Funkywaves: FW 12.X</t>
  </si>
  <si>
    <t>24x14.5x24</t>
  </si>
  <si>
    <t>4.83/136.9</t>
  </si>
  <si>
    <t>2000w</t>
  </si>
  <si>
    <t>not specified</t>
  </si>
  <si>
    <t>+/-5.9dB</t>
  </si>
  <si>
    <t>+/-4.2dB</t>
  </si>
  <si>
    <t>20-60Hz</t>
  </si>
  <si>
    <t>25-63Hz</t>
  </si>
  <si>
    <t xml:space="preserve">Subwoofers tested using a continuous reverse sine-wave sweep tend to track closely in SPL to CEA-2010 tests at low frequencies where the subwoofer is driver limited </t>
  </si>
  <si>
    <t xml:space="preserve">All subwoofers tabulated above were tested by: Gene DellaSala ,except the DD-18 and LSP12 which were tested by Mark Sanfilipo </t>
  </si>
  <si>
    <t>21SW152 P</t>
  </si>
  <si>
    <t>DTS10</t>
  </si>
  <si>
    <t>LMSR PR</t>
  </si>
  <si>
    <t>CEA2010 VERSUS MAX SWEEP LEVEL COMPARISON</t>
  </si>
  <si>
    <t>VALUES ARE THE AMOUNT THAT CEA2010 PASSING RESULTS RECORDED COMPARED TO DURING THE MAXIMUM LEVEL LONG TERM SWEEP</t>
  </si>
  <si>
    <t>LMSR SEA</t>
  </si>
  <si>
    <t xml:space="preserve">BIC ACOUSTECH: PL-200 </t>
  </si>
  <si>
    <t xml:space="preserve">EPIK: EMPIRE </t>
  </si>
  <si>
    <t>TOTAL RANGE OF VARIATION ALL UNITS / SPL dB</t>
  </si>
  <si>
    <t>AVERAGE RANGE OF VARIATION ALL UNITS / SPL dB</t>
  </si>
  <si>
    <t>POSITIVE VALUES INDICATE HIGHER OUTPUT WITH CEA2010 / NEGATIVE VALUES INDICATE LESS OUTPUT RECORDED VIA CEA2010</t>
  </si>
  <si>
    <t>TOTAL AVERAGE VARIATION ALL UNITS / ALL FREQS</t>
  </si>
  <si>
    <t>AVERAGE</t>
  </si>
  <si>
    <t>DTS LMSR</t>
  </si>
  <si>
    <t>GJALLER</t>
  </si>
  <si>
    <t>VARIATION</t>
  </si>
  <si>
    <t>FREQUENCY / DIY or passive stuff / FOR FURTHER REF</t>
  </si>
  <si>
    <t>TOTAL AVERAGE VARIATION SPL dB</t>
  </si>
  <si>
    <t>SVS PB12-NSD</t>
  </si>
  <si>
    <t>VELODYNE EQ-MAX 15</t>
  </si>
  <si>
    <t>PARADIGM SUB2</t>
  </si>
  <si>
    <t>SVS: PB12-NSD</t>
  </si>
  <si>
    <t>VELODYNE: EQ-MAX 15</t>
  </si>
  <si>
    <t>400w</t>
  </si>
  <si>
    <t>66 / 30</t>
  </si>
  <si>
    <t>6x10"</t>
  </si>
  <si>
    <t>230 / 104.3</t>
  </si>
  <si>
    <t>4500w</t>
  </si>
  <si>
    <t>22.375x23.75x24.5</t>
  </si>
  <si>
    <t>7.5 / 214</t>
  </si>
  <si>
    <t>21x19x21.5</t>
  </si>
  <si>
    <t>750w</t>
  </si>
  <si>
    <t>75 / 34</t>
  </si>
  <si>
    <t>5 / 142</t>
  </si>
  <si>
    <t>22x17.3x20.9</t>
  </si>
  <si>
    <t>4.6 / 131</t>
  </si>
  <si>
    <t>20-100Hz</t>
  </si>
  <si>
    <t>+/-2.75dB</t>
  </si>
  <si>
    <t>Copyright © Audioholics.com / Josh Ricci 2012</t>
  </si>
  <si>
    <t>Copyright © Audioholics.com 2012</t>
  </si>
  <si>
    <t>+/-15dB</t>
  </si>
  <si>
    <t>40-80Hz</t>
  </si>
  <si>
    <t xml:space="preserve">LEAST GAIN OR MOST LOSS </t>
  </si>
  <si>
    <t xml:space="preserve">MOST GAIN OR LEAST LOSS </t>
  </si>
  <si>
    <t>MAX RMS SUBWOOFER OUTPUT RECORDED VIA LONG DURATION SINE SWEEP</t>
  </si>
  <si>
    <t>Copyright © Audioholics.com 2012 / Josh Ricci</t>
  </si>
  <si>
    <t xml:space="preserve">  FREQUENCY</t>
  </si>
  <si>
    <t xml:space="preserve"> FREQUENCY</t>
  </si>
  <si>
    <t>All subwoofers tabulated above were tested by: Josh Ricci</t>
  </si>
  <si>
    <t>CEA-2010 tends to yield higher SPL #s at higher frequencies where the subwoofer is amplifier limited</t>
  </si>
  <si>
    <t>Results were generated using a sine-wave sweep of roughly 23 second long duration covering the range of 0-125Hz</t>
  </si>
  <si>
    <t>16Hz</t>
  </si>
  <si>
    <t>12.5Hz</t>
  </si>
  <si>
    <t>10Hz</t>
  </si>
  <si>
    <t>20Hz</t>
  </si>
  <si>
    <t>25Hz</t>
  </si>
  <si>
    <t>31.5Hz</t>
  </si>
  <si>
    <t>40Hz</t>
  </si>
  <si>
    <t>50Hz</t>
  </si>
  <si>
    <t>63Hz</t>
  </si>
  <si>
    <t>80Hz</t>
  </si>
  <si>
    <t>100Hz</t>
  </si>
  <si>
    <t>125Hz</t>
  </si>
  <si>
    <t>+/-3.9dB</t>
  </si>
  <si>
    <t>+/-8.4dB</t>
  </si>
  <si>
    <t>+/-10.2dB</t>
  </si>
  <si>
    <t>+/-8.3dB</t>
  </si>
  <si>
    <t>+/-10.6dB</t>
  </si>
  <si>
    <t>+/-7.6dB</t>
  </si>
  <si>
    <t>+/-17.4dB</t>
  </si>
  <si>
    <t>+/-4.7dB</t>
  </si>
  <si>
    <t>+/-6.3dB</t>
  </si>
  <si>
    <t>+/-10.4dB</t>
  </si>
  <si>
    <t>+/-9.8dB</t>
  </si>
  <si>
    <t>+/-4.5dB</t>
  </si>
  <si>
    <t>+/-2.9dB</t>
  </si>
  <si>
    <t>+/-3.4dB</t>
  </si>
  <si>
    <t>+/-3.3dB</t>
  </si>
  <si>
    <t>+/-6.1dB</t>
  </si>
  <si>
    <t>38-125Hz</t>
  </si>
  <si>
    <t>36-63Hz</t>
  </si>
  <si>
    <t>35-125Hz</t>
  </si>
  <si>
    <t>29-106Hz</t>
  </si>
  <si>
    <t>55-125Hz</t>
  </si>
  <si>
    <t>45-125Hz</t>
  </si>
  <si>
    <t>31-125Hz</t>
  </si>
  <si>
    <t>22.5-105Hz</t>
  </si>
  <si>
    <t>22-125Hz</t>
  </si>
  <si>
    <t>21-100Hz</t>
  </si>
  <si>
    <t>28-125Hz</t>
  </si>
  <si>
    <t>23-125Hz</t>
  </si>
  <si>
    <t>28-63Hz</t>
  </si>
  <si>
    <t>38-86Hz</t>
  </si>
  <si>
    <t>EMPtek ES1010i</t>
  </si>
  <si>
    <t>Velodyne: DD-18</t>
  </si>
  <si>
    <t>5 years/1 year electronics</t>
  </si>
  <si>
    <t>13x19x27.5</t>
  </si>
  <si>
    <t>3.9/111.3</t>
  </si>
  <si>
    <t>48 / 22</t>
  </si>
  <si>
    <t>72.6 / 32.9</t>
  </si>
  <si>
    <t>103 / 46.9</t>
  </si>
  <si>
    <t>33 / 15</t>
  </si>
  <si>
    <t>38 / 17.2</t>
  </si>
  <si>
    <t>45 / 20.4</t>
  </si>
  <si>
    <t>115 / 52.1</t>
  </si>
  <si>
    <t>120 / 54</t>
  </si>
  <si>
    <t>67 / 30</t>
  </si>
  <si>
    <t>127 / 57.6</t>
  </si>
  <si>
    <t>100 / 45</t>
  </si>
  <si>
    <t>Latest Version: Feb 3, 2012</t>
  </si>
  <si>
    <t>35Hz-125Hz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</si>
</sst>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6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9"/>
      <name val="Arial"/>
      <family val="2"/>
    </font>
    <font>
      <b/>
      <sz val="10"/>
      <color indexed="22"/>
      <name val="Arial"/>
      <family val="2"/>
    </font>
    <font>
      <b/>
      <sz val="8"/>
      <color indexed="2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FF53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7" borderId="16" xfId="0" applyFont="1" applyFill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6" borderId="16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6" fontId="1" fillId="0" borderId="16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36" borderId="23" xfId="0" applyFont="1" applyFill="1" applyBorder="1" applyAlignment="1">
      <alignment/>
    </xf>
    <xf numFmtId="172" fontId="1" fillId="0" borderId="16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36" borderId="16" xfId="0" applyNumberFormat="1" applyFont="1" applyFill="1" applyBorder="1" applyAlignment="1">
      <alignment horizontal="center"/>
    </xf>
    <xf numFmtId="172" fontId="1" fillId="36" borderId="16" xfId="0" applyNumberFormat="1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172" fontId="1" fillId="37" borderId="16" xfId="0" applyNumberFormat="1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1" fillId="36" borderId="24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1" fillId="38" borderId="18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/>
    </xf>
    <xf numFmtId="172" fontId="1" fillId="36" borderId="18" xfId="0" applyNumberFormat="1" applyFont="1" applyFill="1" applyBorder="1" applyAlignment="1">
      <alignment horizontal="center" vertical="center"/>
    </xf>
    <xf numFmtId="172" fontId="1" fillId="36" borderId="18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172" fontId="1" fillId="36" borderId="36" xfId="0" applyNumberFormat="1" applyFont="1" applyFill="1" applyBorder="1" applyAlignment="1">
      <alignment horizontal="center" vertical="center"/>
    </xf>
    <xf numFmtId="172" fontId="1" fillId="36" borderId="24" xfId="0" applyNumberFormat="1" applyFont="1" applyFill="1" applyBorder="1" applyAlignment="1">
      <alignment horizontal="center" vertical="center"/>
    </xf>
    <xf numFmtId="172" fontId="1" fillId="36" borderId="24" xfId="0" applyNumberFormat="1" applyFont="1" applyFill="1" applyBorder="1" applyAlignment="1">
      <alignment horizontal="center"/>
    </xf>
    <xf numFmtId="172" fontId="1" fillId="36" borderId="37" xfId="0" applyNumberFormat="1" applyFont="1" applyFill="1" applyBorder="1" applyAlignment="1">
      <alignment horizontal="center"/>
    </xf>
    <xf numFmtId="0" fontId="1" fillId="0" borderId="38" xfId="0" applyFont="1" applyBorder="1" applyAlignment="1">
      <alignment/>
    </xf>
    <xf numFmtId="0" fontId="2" fillId="33" borderId="1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9" borderId="18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4" borderId="28" xfId="0" applyNumberFormat="1" applyFont="1" applyFill="1" applyBorder="1" applyAlignment="1">
      <alignment horizontal="center"/>
    </xf>
    <xf numFmtId="0" fontId="2" fillId="34" borderId="29" xfId="0" applyNumberFormat="1" applyFont="1" applyFill="1" applyBorder="1" applyAlignment="1">
      <alignment horizontal="center"/>
    </xf>
    <xf numFmtId="0" fontId="4" fillId="40" borderId="16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/>
    </xf>
    <xf numFmtId="0" fontId="1" fillId="40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4" fillId="41" borderId="16" xfId="0" applyFont="1" applyFill="1" applyBorder="1" applyAlignment="1">
      <alignment horizontal="center" vertical="center"/>
    </xf>
    <xf numFmtId="0" fontId="4" fillId="41" borderId="16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 quotePrefix="1">
      <alignment/>
    </xf>
    <xf numFmtId="0" fontId="1" fillId="0" borderId="16" xfId="0" applyFont="1" applyBorder="1" applyAlignment="1" quotePrefix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6" borderId="16" xfId="0" applyFont="1" applyFill="1" applyBorder="1" applyAlignment="1" quotePrefix="1">
      <alignment horizontal="center" vertical="center"/>
    </xf>
    <xf numFmtId="0" fontId="1" fillId="0" borderId="24" xfId="0" applyFont="1" applyFill="1" applyBorder="1" applyAlignment="1">
      <alignment/>
    </xf>
    <xf numFmtId="172" fontId="1" fillId="0" borderId="24" xfId="0" applyNumberFormat="1" applyFont="1" applyFill="1" applyBorder="1" applyAlignment="1">
      <alignment horizontal="center"/>
    </xf>
    <xf numFmtId="172" fontId="1" fillId="37" borderId="24" xfId="0" applyNumberFormat="1" applyFont="1" applyFill="1" applyBorder="1" applyAlignment="1">
      <alignment horizontal="center"/>
    </xf>
    <xf numFmtId="172" fontId="1" fillId="0" borderId="24" xfId="0" applyNumberFormat="1" applyFont="1" applyFill="1" applyBorder="1" applyAlignment="1">
      <alignment horizontal="center" vertical="center"/>
    </xf>
    <xf numFmtId="172" fontId="1" fillId="0" borderId="36" xfId="0" applyNumberFormat="1" applyFont="1" applyFill="1" applyBorder="1" applyAlignment="1">
      <alignment horizontal="center" vertical="center"/>
    </xf>
    <xf numFmtId="172" fontId="1" fillId="0" borderId="37" xfId="0" applyNumberFormat="1" applyFont="1" applyFill="1" applyBorder="1" applyAlignment="1">
      <alignment horizontal="center"/>
    </xf>
    <xf numFmtId="0" fontId="1" fillId="0" borderId="16" xfId="0" applyFont="1" applyFill="1" applyBorder="1" applyAlignment="1" quotePrefix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2" fontId="4" fillId="0" borderId="23" xfId="0" applyNumberFormat="1" applyFont="1" applyFill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 vertical="center"/>
    </xf>
    <xf numFmtId="172" fontId="1" fillId="0" borderId="42" xfId="0" applyNumberFormat="1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/>
    </xf>
    <xf numFmtId="0" fontId="1" fillId="34" borderId="43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6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9" borderId="24" xfId="0" applyFont="1" applyFill="1" applyBorder="1" applyAlignment="1">
      <alignment horizontal="center"/>
    </xf>
    <xf numFmtId="0" fontId="1" fillId="39" borderId="3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shrinkToFit="1"/>
    </xf>
    <xf numFmtId="0" fontId="1" fillId="0" borderId="11" xfId="0" applyFont="1" applyBorder="1" applyAlignment="1">
      <alignment shrinkToFit="1"/>
    </xf>
    <xf numFmtId="0" fontId="1" fillId="0" borderId="16" xfId="0" applyFont="1" applyFill="1" applyBorder="1" applyAlignment="1">
      <alignment shrinkToFit="1"/>
    </xf>
    <xf numFmtId="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35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23" xfId="0" applyFont="1" applyFill="1" applyBorder="1" applyAlignment="1">
      <alignment/>
    </xf>
    <xf numFmtId="0" fontId="0" fillId="33" borderId="0" xfId="0" applyFill="1" applyAlignment="1">
      <alignment/>
    </xf>
    <xf numFmtId="0" fontId="10" fillId="33" borderId="22" xfId="0" applyFont="1" applyFill="1" applyBorder="1" applyAlignment="1">
      <alignment/>
    </xf>
    <xf numFmtId="0" fontId="11" fillId="33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172" fontId="4" fillId="36" borderId="16" xfId="0" applyNumberFormat="1" applyFont="1" applyFill="1" applyBorder="1" applyAlignment="1">
      <alignment horizontal="center"/>
    </xf>
    <xf numFmtId="0" fontId="4" fillId="36" borderId="16" xfId="0" applyFont="1" applyFill="1" applyBorder="1" applyAlignment="1">
      <alignment/>
    </xf>
    <xf numFmtId="172" fontId="4" fillId="36" borderId="16" xfId="0" applyNumberFormat="1" applyFont="1" applyFill="1" applyBorder="1" applyAlignment="1">
      <alignment horizontal="center" vertical="center"/>
    </xf>
    <xf numFmtId="172" fontId="4" fillId="36" borderId="18" xfId="0" applyNumberFormat="1" applyFont="1" applyFill="1" applyBorder="1" applyAlignment="1">
      <alignment horizontal="center" vertical="center"/>
    </xf>
    <xf numFmtId="0" fontId="4" fillId="36" borderId="16" xfId="0" applyNumberFormat="1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6" borderId="24" xfId="0" applyFont="1" applyFill="1" applyBorder="1" applyAlignment="1">
      <alignment/>
    </xf>
    <xf numFmtId="172" fontId="4" fillId="37" borderId="16" xfId="0" applyNumberFormat="1" applyFont="1" applyFill="1" applyBorder="1" applyAlignment="1">
      <alignment horizontal="center"/>
    </xf>
    <xf numFmtId="172" fontId="4" fillId="36" borderId="24" xfId="0" applyNumberFormat="1" applyFont="1" applyFill="1" applyBorder="1" applyAlignment="1">
      <alignment horizontal="center"/>
    </xf>
    <xf numFmtId="172" fontId="4" fillId="36" borderId="37" xfId="0" applyNumberFormat="1" applyFont="1" applyFill="1" applyBorder="1" applyAlignment="1">
      <alignment horizontal="center"/>
    </xf>
    <xf numFmtId="172" fontId="4" fillId="36" borderId="24" xfId="0" applyNumberFormat="1" applyFont="1" applyFill="1" applyBorder="1" applyAlignment="1">
      <alignment horizontal="center" vertical="center"/>
    </xf>
    <xf numFmtId="172" fontId="4" fillId="36" borderId="36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/>
    </xf>
    <xf numFmtId="172" fontId="4" fillId="34" borderId="16" xfId="0" applyNumberFormat="1" applyFont="1" applyFill="1" applyBorder="1" applyAlignment="1">
      <alignment horizontal="center"/>
    </xf>
    <xf numFmtId="172" fontId="4" fillId="34" borderId="16" xfId="0" applyNumberFormat="1" applyFont="1" applyFill="1" applyBorder="1" applyAlignment="1">
      <alignment horizontal="center" vertical="center"/>
    </xf>
    <xf numFmtId="172" fontId="4" fillId="34" borderId="18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/>
    </xf>
    <xf numFmtId="0" fontId="4" fillId="34" borderId="16" xfId="0" applyNumberFormat="1" applyFont="1" applyFill="1" applyBorder="1" applyAlignment="1">
      <alignment horizontal="center"/>
    </xf>
    <xf numFmtId="0" fontId="4" fillId="34" borderId="27" xfId="0" applyFont="1" applyFill="1" applyBorder="1" applyAlignment="1">
      <alignment/>
    </xf>
    <xf numFmtId="0" fontId="2" fillId="34" borderId="37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4" fillId="37" borderId="16" xfId="0" applyNumberFormat="1" applyFont="1" applyFill="1" applyBorder="1" applyAlignment="1">
      <alignment horizontal="center"/>
    </xf>
    <xf numFmtId="172" fontId="4" fillId="38" borderId="24" xfId="0" applyNumberFormat="1" applyFont="1" applyFill="1" applyBorder="1" applyAlignment="1">
      <alignment horizontal="center"/>
    </xf>
    <xf numFmtId="172" fontId="4" fillId="38" borderId="16" xfId="0" applyNumberFormat="1" applyFont="1" applyFill="1" applyBorder="1" applyAlignment="1">
      <alignment horizontal="center"/>
    </xf>
    <xf numFmtId="172" fontId="4" fillId="38" borderId="24" xfId="0" applyNumberFormat="1" applyFont="1" applyFill="1" applyBorder="1" applyAlignment="1">
      <alignment horizontal="center" vertical="center"/>
    </xf>
    <xf numFmtId="172" fontId="4" fillId="38" borderId="16" xfId="0" applyNumberFormat="1" applyFont="1" applyFill="1" applyBorder="1" applyAlignment="1">
      <alignment horizontal="center" vertical="center"/>
    </xf>
    <xf numFmtId="172" fontId="4" fillId="38" borderId="36" xfId="0" applyNumberFormat="1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/>
    </xf>
    <xf numFmtId="172" fontId="4" fillId="37" borderId="18" xfId="0" applyNumberFormat="1" applyFont="1" applyFill="1" applyBorder="1" applyAlignment="1">
      <alignment horizontal="center"/>
    </xf>
    <xf numFmtId="172" fontId="4" fillId="37" borderId="16" xfId="0" applyNumberFormat="1" applyFont="1" applyFill="1" applyBorder="1" applyAlignment="1">
      <alignment horizontal="center" vertical="center"/>
    </xf>
    <xf numFmtId="0" fontId="4" fillId="42" borderId="24" xfId="0" applyFont="1" applyFill="1" applyBorder="1" applyAlignment="1">
      <alignment/>
    </xf>
    <xf numFmtId="172" fontId="4" fillId="42" borderId="24" xfId="0" applyNumberFormat="1" applyFont="1" applyFill="1" applyBorder="1" applyAlignment="1">
      <alignment horizontal="center" vertical="center"/>
    </xf>
    <xf numFmtId="0" fontId="4" fillId="43" borderId="24" xfId="0" applyFont="1" applyFill="1" applyBorder="1" applyAlignment="1">
      <alignment/>
    </xf>
    <xf numFmtId="172" fontId="4" fillId="43" borderId="24" xfId="0" applyNumberFormat="1" applyFont="1" applyFill="1" applyBorder="1" applyAlignment="1">
      <alignment horizontal="center"/>
    </xf>
    <xf numFmtId="0" fontId="4" fillId="44" borderId="24" xfId="0" applyFont="1" applyFill="1" applyBorder="1" applyAlignment="1">
      <alignment/>
    </xf>
    <xf numFmtId="172" fontId="4" fillId="44" borderId="24" xfId="0" applyNumberFormat="1" applyFont="1" applyFill="1" applyBorder="1" applyAlignment="1">
      <alignment horizontal="center"/>
    </xf>
    <xf numFmtId="172" fontId="4" fillId="44" borderId="37" xfId="0" applyNumberFormat="1" applyFont="1" applyFill="1" applyBorder="1" applyAlignment="1">
      <alignment horizontal="center"/>
    </xf>
    <xf numFmtId="172" fontId="4" fillId="44" borderId="24" xfId="0" applyNumberFormat="1" applyFont="1" applyFill="1" applyBorder="1" applyAlignment="1">
      <alignment horizontal="center" vertical="center"/>
    </xf>
    <xf numFmtId="172" fontId="4" fillId="44" borderId="36" xfId="0" applyNumberFormat="1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172" fontId="1" fillId="40" borderId="10" xfId="0" applyNumberFormat="1" applyFont="1" applyFill="1" applyBorder="1" applyAlignment="1">
      <alignment horizontal="center" vertical="center"/>
    </xf>
    <xf numFmtId="0" fontId="2" fillId="4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2" fillId="45" borderId="1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172" fontId="4" fillId="0" borderId="24" xfId="0" applyNumberFormat="1" applyFont="1" applyFill="1" applyBorder="1" applyAlignment="1">
      <alignment horizontal="center"/>
    </xf>
    <xf numFmtId="172" fontId="4" fillId="0" borderId="37" xfId="0" applyNumberFormat="1" applyFont="1" applyFill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 vertical="center"/>
    </xf>
    <xf numFmtId="172" fontId="4" fillId="0" borderId="3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/>
    </xf>
    <xf numFmtId="172" fontId="4" fillId="36" borderId="36" xfId="0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172" fontId="1" fillId="37" borderId="37" xfId="0" applyNumberFormat="1" applyFont="1" applyFill="1" applyBorder="1" applyAlignment="1">
      <alignment horizontal="center"/>
    </xf>
    <xf numFmtId="172" fontId="1" fillId="0" borderId="36" xfId="0" applyNumberFormat="1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6" fontId="1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6" fontId="1" fillId="0" borderId="27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48" xfId="0" applyFill="1" applyBorder="1" applyAlignment="1">
      <alignment/>
    </xf>
    <xf numFmtId="0" fontId="4" fillId="43" borderId="10" xfId="0" applyFont="1" applyFill="1" applyBorder="1" applyAlignment="1">
      <alignment horizontal="center" vertical="center"/>
    </xf>
    <xf numFmtId="0" fontId="4" fillId="43" borderId="16" xfId="0" applyFont="1" applyFill="1" applyBorder="1" applyAlignment="1" quotePrefix="1">
      <alignment/>
    </xf>
    <xf numFmtId="0" fontId="1" fillId="0" borderId="24" xfId="0" applyFont="1" applyFill="1" applyBorder="1" applyAlignment="1" quotePrefix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33" borderId="49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shrinkToFit="1"/>
    </xf>
    <xf numFmtId="0" fontId="1" fillId="34" borderId="36" xfId="0" applyFont="1" applyFill="1" applyBorder="1" applyAlignment="1">
      <alignment/>
    </xf>
    <xf numFmtId="0" fontId="1" fillId="0" borderId="17" xfId="0" applyFont="1" applyBorder="1" applyAlignment="1">
      <alignment shrinkToFit="1"/>
    </xf>
    <xf numFmtId="0" fontId="1" fillId="0" borderId="18" xfId="0" applyFont="1" applyBorder="1" applyAlignment="1">
      <alignment horizontal="center" vertical="center" shrinkToFit="1"/>
    </xf>
    <xf numFmtId="0" fontId="4" fillId="36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172" fontId="1" fillId="36" borderId="3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2" fontId="1" fillId="0" borderId="37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1" fillId="36" borderId="18" xfId="0" applyFont="1" applyFill="1" applyBorder="1" applyAlignment="1">
      <alignment horizontal="center" vertical="center" shrinkToFit="1"/>
    </xf>
    <xf numFmtId="0" fontId="1" fillId="36" borderId="0" xfId="0" applyFont="1" applyFill="1" applyAlignment="1">
      <alignment horizontal="center" vertical="center"/>
    </xf>
    <xf numFmtId="0" fontId="1" fillId="36" borderId="16" xfId="0" applyFont="1" applyFill="1" applyBorder="1" applyAlignment="1">
      <alignment horizontal="center" vertical="center" shrinkToFit="1"/>
    </xf>
    <xf numFmtId="0" fontId="4" fillId="37" borderId="1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172" fontId="1" fillId="37" borderId="37" xfId="0" applyNumberFormat="1" applyFont="1" applyFill="1" applyBorder="1" applyAlignment="1">
      <alignment horizontal="center" vertical="center"/>
    </xf>
    <xf numFmtId="172" fontId="1" fillId="37" borderId="16" xfId="0" applyNumberFormat="1" applyFont="1" applyFill="1" applyBorder="1" applyAlignment="1">
      <alignment horizontal="center" vertical="center"/>
    </xf>
    <xf numFmtId="172" fontId="1" fillId="37" borderId="18" xfId="0" applyNumberFormat="1" applyFont="1" applyFill="1" applyBorder="1" applyAlignment="1">
      <alignment horizontal="center" vertical="center"/>
    </xf>
    <xf numFmtId="0" fontId="1" fillId="0" borderId="24" xfId="0" applyFont="1" applyBorder="1" applyAlignment="1" quotePrefix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5" xfId="0" applyFont="1" applyBorder="1" applyAlignment="1">
      <alignment/>
    </xf>
    <xf numFmtId="0" fontId="1" fillId="0" borderId="45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72" fontId="4" fillId="38" borderId="37" xfId="0" applyNumberFormat="1" applyFont="1" applyFill="1" applyBorder="1" applyAlignment="1">
      <alignment horizontal="center"/>
    </xf>
    <xf numFmtId="0" fontId="1" fillId="43" borderId="16" xfId="0" applyFont="1" applyFill="1" applyBorder="1" applyAlignment="1">
      <alignment shrinkToFit="1"/>
    </xf>
    <xf numFmtId="0" fontId="1" fillId="43" borderId="18" xfId="0" applyFont="1" applyFill="1" applyBorder="1" applyAlignment="1">
      <alignment horizontal="center" vertical="center" shrinkToFit="1"/>
    </xf>
    <xf numFmtId="172" fontId="1" fillId="43" borderId="16" xfId="0" applyNumberFormat="1" applyFont="1" applyFill="1" applyBorder="1" applyAlignment="1">
      <alignment horizontal="center"/>
    </xf>
    <xf numFmtId="172" fontId="1" fillId="43" borderId="18" xfId="0" applyNumberFormat="1" applyFont="1" applyFill="1" applyBorder="1" applyAlignment="1">
      <alignment horizontal="center"/>
    </xf>
    <xf numFmtId="0" fontId="1" fillId="43" borderId="16" xfId="0" applyFont="1" applyFill="1" applyBorder="1" applyAlignment="1" quotePrefix="1">
      <alignment horizontal="center" vertical="center"/>
    </xf>
    <xf numFmtId="0" fontId="1" fillId="43" borderId="16" xfId="0" applyFont="1" applyFill="1" applyBorder="1" applyAlignment="1">
      <alignment horizontal="center" vertical="center"/>
    </xf>
    <xf numFmtId="172" fontId="1" fillId="43" borderId="16" xfId="0" applyNumberFormat="1" applyFont="1" applyFill="1" applyBorder="1" applyAlignment="1">
      <alignment horizontal="center" vertical="center"/>
    </xf>
    <xf numFmtId="172" fontId="1" fillId="43" borderId="18" xfId="0" applyNumberFormat="1" applyFont="1" applyFill="1" applyBorder="1" applyAlignment="1">
      <alignment horizontal="center" vertical="center"/>
    </xf>
    <xf numFmtId="0" fontId="1" fillId="43" borderId="16" xfId="0" applyFont="1" applyFill="1" applyBorder="1" applyAlignment="1">
      <alignment/>
    </xf>
    <xf numFmtId="172" fontId="4" fillId="43" borderId="16" xfId="0" applyNumberFormat="1" applyFont="1" applyFill="1" applyBorder="1" applyAlignment="1">
      <alignment horizontal="center"/>
    </xf>
    <xf numFmtId="6" fontId="1" fillId="36" borderId="16" xfId="0" applyNumberFormat="1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6" fontId="1" fillId="36" borderId="27" xfId="0" applyNumberFormat="1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2" fillId="36" borderId="16" xfId="53" applyFont="1" applyFill="1" applyBorder="1" applyAlignment="1" applyProtection="1">
      <alignment/>
      <protection/>
    </xf>
    <xf numFmtId="0" fontId="12" fillId="0" borderId="16" xfId="53" applyFont="1" applyFill="1" applyBorder="1" applyAlignment="1" applyProtection="1">
      <alignment shrinkToFit="1"/>
      <protection/>
    </xf>
    <xf numFmtId="6" fontId="1" fillId="0" borderId="16" xfId="0" applyNumberFormat="1" applyFont="1" applyFill="1" applyBorder="1" applyAlignment="1">
      <alignment horizontal="center" shrinkToFit="1"/>
    </xf>
    <xf numFmtId="0" fontId="1" fillId="0" borderId="50" xfId="0" applyFont="1" applyBorder="1" applyAlignment="1">
      <alignment/>
    </xf>
    <xf numFmtId="0" fontId="12" fillId="0" borderId="16" xfId="53" applyFont="1" applyFill="1" applyBorder="1" applyAlignment="1" applyProtection="1">
      <alignment/>
      <protection/>
    </xf>
    <xf numFmtId="0" fontId="12" fillId="36" borderId="27" xfId="53" applyFont="1" applyFill="1" applyBorder="1" applyAlignment="1" applyProtection="1">
      <alignment/>
      <protection/>
    </xf>
    <xf numFmtId="0" fontId="12" fillId="0" borderId="27" xfId="53" applyFont="1" applyFill="1" applyBorder="1" applyAlignment="1" applyProtection="1">
      <alignment/>
      <protection/>
    </xf>
    <xf numFmtId="0" fontId="12" fillId="36" borderId="23" xfId="53" applyFont="1" applyFill="1" applyBorder="1" applyAlignment="1" applyProtection="1">
      <alignment/>
      <protection/>
    </xf>
    <xf numFmtId="6" fontId="1" fillId="36" borderId="23" xfId="0" applyNumberFormat="1" applyFont="1" applyFill="1" applyBorder="1" applyAlignment="1">
      <alignment horizontal="center"/>
    </xf>
    <xf numFmtId="0" fontId="12" fillId="43" borderId="16" xfId="53" applyFont="1" applyFill="1" applyBorder="1" applyAlignment="1" applyProtection="1">
      <alignment shrinkToFit="1"/>
      <protection/>
    </xf>
    <xf numFmtId="6" fontId="1" fillId="43" borderId="16" xfId="0" applyNumberFormat="1" applyFont="1" applyFill="1" applyBorder="1" applyAlignment="1">
      <alignment horizontal="center" shrinkToFit="1"/>
    </xf>
    <xf numFmtId="0" fontId="1" fillId="43" borderId="16" xfId="0" applyFont="1" applyFill="1" applyBorder="1" applyAlignment="1">
      <alignment horizontal="center" shrinkToFit="1"/>
    </xf>
    <xf numFmtId="0" fontId="2" fillId="33" borderId="38" xfId="0" applyFont="1" applyFill="1" applyBorder="1" applyAlignment="1">
      <alignment/>
    </xf>
    <xf numFmtId="0" fontId="1" fillId="0" borderId="43" xfId="0" applyFont="1" applyBorder="1" applyAlignment="1">
      <alignment horizontal="center"/>
    </xf>
    <xf numFmtId="0" fontId="1" fillId="46" borderId="51" xfId="0" applyFont="1" applyFill="1" applyBorder="1" applyAlignment="1">
      <alignment/>
    </xf>
    <xf numFmtId="0" fontId="1" fillId="46" borderId="32" xfId="0" applyNumberFormat="1" applyFont="1" applyFill="1" applyBorder="1" applyAlignment="1">
      <alignment horizontal="center"/>
    </xf>
    <xf numFmtId="0" fontId="1" fillId="46" borderId="52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1" fillId="43" borderId="18" xfId="0" applyFont="1" applyFill="1" applyBorder="1" applyAlignment="1">
      <alignment horizontal="center" shrinkToFit="1"/>
    </xf>
    <xf numFmtId="0" fontId="1" fillId="0" borderId="18" xfId="0" applyFont="1" applyFill="1" applyBorder="1" applyAlignment="1">
      <alignment horizontal="center" shrinkToFit="1"/>
    </xf>
    <xf numFmtId="0" fontId="1" fillId="0" borderId="5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16" xfId="0" applyFont="1" applyBorder="1" applyAlignment="1">
      <alignment horizontal="center" shrinkToFit="1"/>
    </xf>
    <xf numFmtId="0" fontId="1" fillId="0" borderId="55" xfId="0" applyFont="1" applyBorder="1" applyAlignment="1">
      <alignment horizontal="center" shrinkToFit="1"/>
    </xf>
    <xf numFmtId="0" fontId="12" fillId="0" borderId="56" xfId="53" applyFont="1" applyBorder="1" applyAlignment="1" applyProtection="1">
      <alignment shrinkToFit="1"/>
      <protection/>
    </xf>
    <xf numFmtId="6" fontId="1" fillId="0" borderId="16" xfId="0" applyNumberFormat="1" applyFont="1" applyBorder="1" applyAlignment="1">
      <alignment horizontal="center" shrinkToFit="1"/>
    </xf>
    <xf numFmtId="0" fontId="1" fillId="43" borderId="55" xfId="0" applyFont="1" applyFill="1" applyBorder="1" applyAlignment="1">
      <alignment horizontal="center" shrinkToFit="1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7" borderId="16" xfId="0" applyFont="1" applyFill="1" applyBorder="1" applyAlignment="1">
      <alignment/>
    </xf>
    <xf numFmtId="0" fontId="1" fillId="47" borderId="16" xfId="0" applyFont="1" applyFill="1" applyBorder="1" applyAlignment="1">
      <alignment shrinkToFit="1"/>
    </xf>
    <xf numFmtId="172" fontId="1" fillId="48" borderId="16" xfId="0" applyNumberFormat="1" applyFont="1" applyFill="1" applyBorder="1" applyAlignment="1">
      <alignment horizontal="center"/>
    </xf>
    <xf numFmtId="172" fontId="1" fillId="48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oholics.com/reviews/speakers/subwoofers/asw-610xp" TargetMode="External" /><Relationship Id="rId2" Type="http://schemas.openxmlformats.org/officeDocument/2006/relationships/hyperlink" Target="http://www.audioholics.com/reviews/speakers/subwoofers/x-ref-12" TargetMode="External" /><Relationship Id="rId3" Type="http://schemas.openxmlformats.org/officeDocument/2006/relationships/hyperlink" Target="http://www.audioholics.com/reviews/speakers/subwoofers/bravus-10d" TargetMode="External" /><Relationship Id="rId4" Type="http://schemas.openxmlformats.org/officeDocument/2006/relationships/hyperlink" Target="http://www.audioholics.com/reviews/speakers/subwoofers/jl-audio-f110/measurements-analysis" TargetMode="External" /><Relationship Id="rId5" Type="http://schemas.openxmlformats.org/officeDocument/2006/relationships/hyperlink" Target="http://www.audioholics.com/reviews/speakers/subwoofers/axiom-ep500" TargetMode="External" /><Relationship Id="rId6" Type="http://schemas.openxmlformats.org/officeDocument/2006/relationships/hyperlink" Target="http://www.audioholics.com/reviews/speakers/subwoofers/axiom-audio-ep500-ep600/ep500-and-ep600-performance-tests" TargetMode="External" /><Relationship Id="rId7" Type="http://schemas.openxmlformats.org/officeDocument/2006/relationships/hyperlink" Target="http://www.audioholics.com/reviews/speakers/subwoofers/x-ref-10" TargetMode="External" /><Relationship Id="rId8" Type="http://schemas.openxmlformats.org/officeDocument/2006/relationships/hyperlink" Target="http://www.audioholics.com/reviews/speakers/subwoofers/ultra-12" TargetMode="External" /><Relationship Id="rId9" Type="http://schemas.openxmlformats.org/officeDocument/2006/relationships/hyperlink" Target="http://www.audioholics.com/reviews/speakers/subwoofers/fw-12.x" TargetMode="External" /><Relationship Id="rId10" Type="http://schemas.openxmlformats.org/officeDocument/2006/relationships/hyperlink" Target="http://www.audioholics.com/reviews/speakers/subwoofers/vtf-15h" TargetMode="External" /><Relationship Id="rId11" Type="http://schemas.openxmlformats.org/officeDocument/2006/relationships/hyperlink" Target="http://www.audioholics.com/reviews/speakers/subwoofers/lsp12-subwoofer" TargetMode="External" /><Relationship Id="rId12" Type="http://schemas.openxmlformats.org/officeDocument/2006/relationships/hyperlink" Target="http://www.audioholics.com/reviews/speakers/subwoofers/jl-audio-f110" TargetMode="External" /><Relationship Id="rId13" Type="http://schemas.openxmlformats.org/officeDocument/2006/relationships/hyperlink" Target="http://www.audioholics.com/reviews/speakers/subwoofers/pb12-plus" TargetMode="External" /><Relationship Id="rId14" Type="http://schemas.openxmlformats.org/officeDocument/2006/relationships/hyperlink" Target="http://www.audioholics.com/reviews/speakers/subwoofers/velodyne-dd15" TargetMode="External" /><Relationship Id="rId15" Type="http://schemas.openxmlformats.org/officeDocument/2006/relationships/hyperlink" Target="http://www.audioholics.com/reviews/speakers/subwoofers/velodyne-dd15" TargetMode="External" /><Relationship Id="rId16" Type="http://schemas.openxmlformats.org/officeDocument/2006/relationships/hyperlink" Target="http://www.audioholics.com/reviews/speakers/subwoofers/velodyne-dd-18" TargetMode="External" /><Relationship Id="rId17" Type="http://schemas.openxmlformats.org/officeDocument/2006/relationships/hyperlink" Target="http://www.audioholics.com/reviews/speakers/subwoofers/lfm-1-ex-review" TargetMode="External" /><Relationship Id="rId18" Type="http://schemas.openxmlformats.org/officeDocument/2006/relationships/hyperlink" Target="http://www.audioholics.com/reviews/speakers/subwoofers/sw-311-subwoofer-review" TargetMode="External" /><Relationship Id="rId19" Type="http://schemas.openxmlformats.org/officeDocument/2006/relationships/hyperlink" Target="http://www.audioholics.com/reviews/speakers/subwoofers/rythmik-fv15hp" TargetMode="External" /><Relationship Id="rId20" Type="http://schemas.openxmlformats.org/officeDocument/2006/relationships/hyperlink" Target="http://www.audioholics.com/reviews/speakers/subwoofers/sx-12-subwoofer" TargetMode="External" /><Relationship Id="rId21" Type="http://schemas.openxmlformats.org/officeDocument/2006/relationships/hyperlink" Target="http://www.audioholics.com/reviews/speakers/subwoofers/digital-drive-plus-18" TargetMode="External" /><Relationship Id="rId22" Type="http://schemas.openxmlformats.org/officeDocument/2006/relationships/hyperlink" Target="http://www.audioholics.com/reviews/speakers/subwoofers/svs-pb13" TargetMode="External" /><Relationship Id="rId23" Type="http://schemas.openxmlformats.org/officeDocument/2006/relationships/hyperlink" Target="http://www.audioholics.com/reviews/speakers/subwoofers/emptek-es1010i-pre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3"/>
  <sheetViews>
    <sheetView zoomScalePageLayoutView="0" workbookViewId="0" topLeftCell="A16">
      <selection activeCell="A53" sqref="A53"/>
    </sheetView>
  </sheetViews>
  <sheetFormatPr defaultColWidth="9.140625" defaultRowHeight="12.75"/>
  <cols>
    <col min="1" max="1" width="29.57421875" style="2" customWidth="1"/>
    <col min="2" max="2" width="8.140625" style="15" customWidth="1"/>
    <col min="3" max="3" width="21.28125" style="6" customWidth="1"/>
    <col min="4" max="4" width="17.7109375" style="6" customWidth="1"/>
    <col min="5" max="5" width="18.7109375" style="6" customWidth="1"/>
    <col min="6" max="6" width="16.7109375" style="6" customWidth="1"/>
    <col min="7" max="7" width="9.28125" style="6" customWidth="1"/>
    <col min="8" max="8" width="15.421875" style="6" customWidth="1"/>
    <col min="9" max="9" width="11.421875" style="6" customWidth="1"/>
    <col min="10" max="10" width="10.00390625" style="6" customWidth="1"/>
    <col min="11" max="11" width="9.7109375" style="2" customWidth="1"/>
    <col min="12" max="12" width="9.8515625" style="6" customWidth="1"/>
    <col min="13" max="13" width="10.421875" style="6" customWidth="1"/>
    <col min="14" max="14" width="9.28125" style="6" customWidth="1"/>
    <col min="15" max="16" width="12.28125" style="6" customWidth="1"/>
    <col min="17" max="16384" width="9.140625" style="2" customWidth="1"/>
  </cols>
  <sheetData>
    <row r="1" spans="1:30" s="3" customFormat="1" ht="22.5" customHeight="1">
      <c r="A1" s="24" t="s">
        <v>60</v>
      </c>
      <c r="B1" s="11"/>
      <c r="C1" s="5"/>
      <c r="D1" s="5"/>
      <c r="E1" s="13"/>
      <c r="F1" s="12"/>
      <c r="G1" s="5"/>
      <c r="H1" s="5"/>
      <c r="I1" s="5"/>
      <c r="J1" s="5"/>
      <c r="K1" s="23"/>
      <c r="L1" s="4"/>
      <c r="M1" s="4"/>
      <c r="N1" s="4"/>
      <c r="O1" s="4"/>
      <c r="P1" s="26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s="3" customFormat="1" ht="14.25" customHeight="1">
      <c r="A2" s="27" t="s">
        <v>295</v>
      </c>
      <c r="B2" s="11"/>
      <c r="C2" s="5"/>
      <c r="D2" s="5"/>
      <c r="E2" s="13"/>
      <c r="F2" s="12"/>
      <c r="G2" s="5"/>
      <c r="H2" s="5"/>
      <c r="I2" s="5"/>
      <c r="J2" s="5"/>
      <c r="K2" s="23"/>
      <c r="L2" s="4"/>
      <c r="M2" s="4"/>
      <c r="N2" s="4"/>
      <c r="O2" s="4"/>
      <c r="P2" s="26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s="3" customFormat="1" ht="20.25" customHeight="1" thickBot="1">
      <c r="A3" s="27"/>
      <c r="B3" s="17"/>
      <c r="C3" s="19"/>
      <c r="D3" s="19"/>
      <c r="E3" s="21"/>
      <c r="F3" s="20"/>
      <c r="G3" s="19"/>
      <c r="H3" s="19"/>
      <c r="I3" s="19"/>
      <c r="J3" s="19"/>
      <c r="K3" s="42"/>
      <c r="L3" s="4"/>
      <c r="M3" s="4"/>
      <c r="N3" s="4"/>
      <c r="O3" s="4"/>
      <c r="P3" s="26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s="3" customFormat="1" ht="14.25" customHeight="1" thickBot="1">
      <c r="A4" s="23"/>
      <c r="B4" s="73" t="s">
        <v>15</v>
      </c>
      <c r="C4" s="74" t="s">
        <v>65</v>
      </c>
      <c r="D4" s="74" t="s">
        <v>46</v>
      </c>
      <c r="E4" s="74" t="s">
        <v>61</v>
      </c>
      <c r="F4" s="74" t="s">
        <v>18</v>
      </c>
      <c r="G4" s="74" t="s">
        <v>42</v>
      </c>
      <c r="H4" s="74" t="s">
        <v>20</v>
      </c>
      <c r="I4" s="74" t="s">
        <v>40</v>
      </c>
      <c r="J4" s="74" t="s">
        <v>22</v>
      </c>
      <c r="K4" s="354" t="s">
        <v>25</v>
      </c>
      <c r="L4" s="4"/>
      <c r="M4" s="4"/>
      <c r="N4" s="4"/>
      <c r="O4" s="4"/>
      <c r="P4" s="26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s="3" customFormat="1" ht="13.5" thickBot="1">
      <c r="A5" s="65" t="s">
        <v>59</v>
      </c>
      <c r="B5" s="75" t="s">
        <v>47</v>
      </c>
      <c r="C5" s="75" t="s">
        <v>17</v>
      </c>
      <c r="D5" s="75" t="s">
        <v>62</v>
      </c>
      <c r="E5" s="75" t="s">
        <v>70</v>
      </c>
      <c r="F5" s="75" t="s">
        <v>64</v>
      </c>
      <c r="G5" s="75" t="s">
        <v>43</v>
      </c>
      <c r="H5" s="75" t="s">
        <v>63</v>
      </c>
      <c r="I5" s="75" t="s">
        <v>41</v>
      </c>
      <c r="J5" s="75" t="s">
        <v>27</v>
      </c>
      <c r="K5" s="355" t="s">
        <v>24</v>
      </c>
      <c r="L5" s="4"/>
      <c r="M5" s="4"/>
      <c r="N5" s="4"/>
      <c r="O5" s="4"/>
      <c r="P5" s="26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13" ht="13.5" thickBot="1">
      <c r="A6" s="341" t="s">
        <v>57</v>
      </c>
      <c r="B6" s="56">
        <v>1199</v>
      </c>
      <c r="C6" s="53" t="s">
        <v>76</v>
      </c>
      <c r="D6" s="53" t="s">
        <v>86</v>
      </c>
      <c r="E6" s="53" t="s">
        <v>123</v>
      </c>
      <c r="F6" s="53" t="s">
        <v>113</v>
      </c>
      <c r="G6" s="53" t="s">
        <v>74</v>
      </c>
      <c r="H6" s="53" t="s">
        <v>83</v>
      </c>
      <c r="I6" s="53" t="s">
        <v>67</v>
      </c>
      <c r="J6" s="53" t="s">
        <v>23</v>
      </c>
      <c r="K6" s="53" t="s">
        <v>16</v>
      </c>
      <c r="L6" s="30"/>
      <c r="M6" s="9"/>
    </row>
    <row r="7" spans="1:16" s="8" customFormat="1" ht="13.5" thickBot="1">
      <c r="A7" s="41" t="s">
        <v>52</v>
      </c>
      <c r="B7" s="333">
        <v>279</v>
      </c>
      <c r="C7" s="52" t="s">
        <v>77</v>
      </c>
      <c r="D7" s="52" t="s">
        <v>39</v>
      </c>
      <c r="E7" s="52" t="s">
        <v>124</v>
      </c>
      <c r="F7" s="52" t="s">
        <v>114</v>
      </c>
      <c r="G7" s="52" t="s">
        <v>38</v>
      </c>
      <c r="H7" s="52" t="s">
        <v>34</v>
      </c>
      <c r="I7" s="52" t="s">
        <v>68</v>
      </c>
      <c r="J7" s="52" t="s">
        <v>23</v>
      </c>
      <c r="K7" s="52" t="s">
        <v>23</v>
      </c>
      <c r="L7" s="134"/>
      <c r="P7" s="9"/>
    </row>
    <row r="8" spans="1:16" s="8" customFormat="1" ht="13.5" thickBot="1">
      <c r="A8" s="264" t="s">
        <v>53</v>
      </c>
      <c r="B8" s="265">
        <v>849</v>
      </c>
      <c r="C8" s="266" t="s">
        <v>44</v>
      </c>
      <c r="D8" s="266" t="s">
        <v>37</v>
      </c>
      <c r="E8" s="266" t="s">
        <v>125</v>
      </c>
      <c r="F8" s="266" t="s">
        <v>115</v>
      </c>
      <c r="G8" s="266" t="s">
        <v>35</v>
      </c>
      <c r="H8" s="266" t="s">
        <v>36</v>
      </c>
      <c r="I8" s="266" t="s">
        <v>67</v>
      </c>
      <c r="J8" s="266" t="s">
        <v>23</v>
      </c>
      <c r="K8" s="266" t="s">
        <v>23</v>
      </c>
      <c r="L8" s="134"/>
      <c r="P8" s="9"/>
    </row>
    <row r="9" spans="1:12" ht="13.5" thickBot="1">
      <c r="A9" s="337" t="s">
        <v>162</v>
      </c>
      <c r="B9" s="333">
        <v>599</v>
      </c>
      <c r="C9" s="52" t="s">
        <v>172</v>
      </c>
      <c r="D9" s="52" t="s">
        <v>171</v>
      </c>
      <c r="E9" s="52" t="s">
        <v>170</v>
      </c>
      <c r="F9" s="52" t="s">
        <v>169</v>
      </c>
      <c r="G9" s="52" t="s">
        <v>166</v>
      </c>
      <c r="H9" s="52" t="s">
        <v>21</v>
      </c>
      <c r="I9" s="52" t="s">
        <v>67</v>
      </c>
      <c r="J9" s="52" t="s">
        <v>23</v>
      </c>
      <c r="K9" s="52" t="s">
        <v>16</v>
      </c>
      <c r="L9" s="30"/>
    </row>
    <row r="10" spans="1:16" s="8" customFormat="1" ht="13.5" thickBot="1">
      <c r="A10" s="40" t="s">
        <v>54</v>
      </c>
      <c r="B10" s="56">
        <v>799</v>
      </c>
      <c r="C10" s="266" t="s">
        <v>45</v>
      </c>
      <c r="D10" s="53" t="s">
        <v>32</v>
      </c>
      <c r="E10" s="53" t="s">
        <v>126</v>
      </c>
      <c r="F10" s="53" t="s">
        <v>116</v>
      </c>
      <c r="G10" s="53" t="s">
        <v>19</v>
      </c>
      <c r="H10" s="53" t="s">
        <v>21</v>
      </c>
      <c r="I10" s="53" t="s">
        <v>67</v>
      </c>
      <c r="J10" s="53" t="s">
        <v>23</v>
      </c>
      <c r="K10" s="53" t="s">
        <v>23</v>
      </c>
      <c r="L10" s="134"/>
      <c r="P10" s="9"/>
    </row>
    <row r="11" spans="1:12" ht="13.5" thickBot="1">
      <c r="A11" s="344" t="s">
        <v>58</v>
      </c>
      <c r="B11" s="345">
        <v>1599</v>
      </c>
      <c r="C11" s="52" t="s">
        <v>84</v>
      </c>
      <c r="D11" s="334" t="s">
        <v>85</v>
      </c>
      <c r="E11" s="334" t="s">
        <v>127</v>
      </c>
      <c r="F11" s="334" t="s">
        <v>117</v>
      </c>
      <c r="G11" s="334" t="s">
        <v>74</v>
      </c>
      <c r="H11" s="334" t="s">
        <v>83</v>
      </c>
      <c r="I11" s="334" t="s">
        <v>75</v>
      </c>
      <c r="J11" s="334" t="s">
        <v>23</v>
      </c>
      <c r="K11" s="334" t="s">
        <v>16</v>
      </c>
      <c r="L11" s="30"/>
    </row>
    <row r="12" spans="1:12" ht="13.5" thickBot="1">
      <c r="A12" s="341" t="s">
        <v>180</v>
      </c>
      <c r="B12" s="56">
        <v>649</v>
      </c>
      <c r="C12" s="53" t="s">
        <v>45</v>
      </c>
      <c r="D12" s="53" t="s">
        <v>73</v>
      </c>
      <c r="E12" s="53" t="s">
        <v>128</v>
      </c>
      <c r="F12" s="53" t="s">
        <v>118</v>
      </c>
      <c r="G12" s="53" t="s">
        <v>38</v>
      </c>
      <c r="H12" s="53" t="s">
        <v>72</v>
      </c>
      <c r="I12" s="53" t="s">
        <v>68</v>
      </c>
      <c r="J12" s="53" t="s">
        <v>16</v>
      </c>
      <c r="K12" s="53" t="s">
        <v>23</v>
      </c>
      <c r="L12" s="30"/>
    </row>
    <row r="13" spans="1:12" ht="13.5" thickBot="1">
      <c r="A13" s="41" t="s">
        <v>277</v>
      </c>
      <c r="B13" s="333">
        <v>8999</v>
      </c>
      <c r="C13" s="52" t="s">
        <v>175</v>
      </c>
      <c r="D13" s="52" t="s">
        <v>285</v>
      </c>
      <c r="E13" s="52" t="s">
        <v>286</v>
      </c>
      <c r="F13" s="52" t="s">
        <v>283</v>
      </c>
      <c r="G13" s="52" t="s">
        <v>282</v>
      </c>
      <c r="H13" s="52" t="s">
        <v>284</v>
      </c>
      <c r="I13" s="52" t="s">
        <v>67</v>
      </c>
      <c r="J13" s="52" t="s">
        <v>23</v>
      </c>
      <c r="K13" s="52" t="s">
        <v>16</v>
      </c>
      <c r="L13" s="30"/>
    </row>
    <row r="14" spans="1:16" s="8" customFormat="1" ht="13.5" thickBot="1">
      <c r="A14" s="40" t="s">
        <v>55</v>
      </c>
      <c r="B14" s="56">
        <v>349</v>
      </c>
      <c r="C14" s="53" t="s">
        <v>76</v>
      </c>
      <c r="D14" s="53" t="s">
        <v>33</v>
      </c>
      <c r="E14" s="53" t="s">
        <v>129</v>
      </c>
      <c r="F14" s="53" t="s">
        <v>119</v>
      </c>
      <c r="G14" s="53" t="s">
        <v>31</v>
      </c>
      <c r="H14" s="53" t="s">
        <v>34</v>
      </c>
      <c r="I14" s="53" t="s">
        <v>68</v>
      </c>
      <c r="J14" s="53" t="s">
        <v>23</v>
      </c>
      <c r="K14" s="53" t="s">
        <v>23</v>
      </c>
      <c r="L14" s="134"/>
      <c r="P14" s="9"/>
    </row>
    <row r="15" spans="1:20" s="340" customFormat="1" ht="13.5" thickBot="1">
      <c r="A15" s="337" t="s">
        <v>78</v>
      </c>
      <c r="B15" s="333">
        <v>1099</v>
      </c>
      <c r="C15" s="52" t="s">
        <v>79</v>
      </c>
      <c r="D15" s="52" t="s">
        <v>80</v>
      </c>
      <c r="E15" s="52" t="s">
        <v>130</v>
      </c>
      <c r="F15" s="52" t="s">
        <v>120</v>
      </c>
      <c r="G15" s="52" t="s">
        <v>38</v>
      </c>
      <c r="H15" s="52" t="s">
        <v>72</v>
      </c>
      <c r="I15" s="52" t="s">
        <v>68</v>
      </c>
      <c r="J15" s="52" t="s">
        <v>23</v>
      </c>
      <c r="K15" s="52" t="s">
        <v>23</v>
      </c>
      <c r="L15" s="30"/>
      <c r="M15" s="6"/>
      <c r="N15" s="6"/>
      <c r="O15" s="6"/>
      <c r="P15" s="6"/>
      <c r="Q15" s="2"/>
      <c r="R15" s="2"/>
      <c r="S15" s="2"/>
      <c r="T15" s="2"/>
    </row>
    <row r="16" spans="1:16" s="8" customFormat="1" ht="13.5" thickBot="1">
      <c r="A16" s="341" t="s">
        <v>56</v>
      </c>
      <c r="B16" s="56">
        <v>1199</v>
      </c>
      <c r="C16" s="269" t="s">
        <v>76</v>
      </c>
      <c r="D16" s="269" t="s">
        <v>30</v>
      </c>
      <c r="E16" s="269" t="s">
        <v>131</v>
      </c>
      <c r="F16" s="269" t="s">
        <v>121</v>
      </c>
      <c r="G16" s="269" t="s">
        <v>31</v>
      </c>
      <c r="H16" s="269" t="s">
        <v>21</v>
      </c>
      <c r="I16" s="269" t="s">
        <v>68</v>
      </c>
      <c r="J16" s="269" t="s">
        <v>16</v>
      </c>
      <c r="K16" s="269" t="s">
        <v>16</v>
      </c>
      <c r="L16" s="134"/>
      <c r="P16" s="9"/>
    </row>
    <row r="17" spans="1:12" ht="13.5" thickBot="1">
      <c r="A17" s="164" t="s">
        <v>278</v>
      </c>
      <c r="B17" s="335">
        <v>769</v>
      </c>
      <c r="C17" s="336" t="s">
        <v>172</v>
      </c>
      <c r="D17" s="336" t="s">
        <v>291</v>
      </c>
      <c r="E17" s="336" t="s">
        <v>292</v>
      </c>
      <c r="F17" s="336" t="s">
        <v>281</v>
      </c>
      <c r="G17" s="52" t="s">
        <v>38</v>
      </c>
      <c r="H17" s="336" t="s">
        <v>280</v>
      </c>
      <c r="I17" s="52" t="s">
        <v>68</v>
      </c>
      <c r="J17" s="336" t="s">
        <v>23</v>
      </c>
      <c r="K17" s="336" t="s">
        <v>23</v>
      </c>
      <c r="L17" s="30"/>
    </row>
    <row r="18" spans="1:12" ht="13.5" thickBot="1">
      <c r="A18" s="343" t="s">
        <v>104</v>
      </c>
      <c r="B18" s="268">
        <v>1999</v>
      </c>
      <c r="C18" s="53" t="s">
        <v>172</v>
      </c>
      <c r="D18" s="269" t="s">
        <v>82</v>
      </c>
      <c r="E18" s="269" t="s">
        <v>132</v>
      </c>
      <c r="F18" s="269" t="s">
        <v>122</v>
      </c>
      <c r="G18" s="53" t="s">
        <v>81</v>
      </c>
      <c r="H18" s="269" t="s">
        <v>69</v>
      </c>
      <c r="I18" s="53" t="s">
        <v>66</v>
      </c>
      <c r="J18" s="269" t="s">
        <v>16</v>
      </c>
      <c r="K18" s="269" t="s">
        <v>16</v>
      </c>
      <c r="L18" s="30"/>
    </row>
    <row r="19" spans="1:12" ht="13.5" thickBot="1">
      <c r="A19" s="342" t="s">
        <v>168</v>
      </c>
      <c r="B19" s="335">
        <v>4999</v>
      </c>
      <c r="C19" s="52" t="s">
        <v>175</v>
      </c>
      <c r="D19" s="336" t="s">
        <v>174</v>
      </c>
      <c r="E19" s="336" t="s">
        <v>176</v>
      </c>
      <c r="F19" s="336" t="s">
        <v>173</v>
      </c>
      <c r="G19" s="336" t="s">
        <v>165</v>
      </c>
      <c r="H19" s="336" t="s">
        <v>167</v>
      </c>
      <c r="I19" s="336" t="s">
        <v>67</v>
      </c>
      <c r="J19" s="336" t="s">
        <v>23</v>
      </c>
      <c r="K19" s="336" t="s">
        <v>16</v>
      </c>
      <c r="L19" s="30"/>
    </row>
    <row r="20" spans="1:12" ht="13.5" thickBot="1">
      <c r="A20" s="267" t="s">
        <v>279</v>
      </c>
      <c r="B20" s="268">
        <v>879</v>
      </c>
      <c r="C20" s="53" t="s">
        <v>175</v>
      </c>
      <c r="D20" s="269" t="s">
        <v>287</v>
      </c>
      <c r="E20" s="269" t="s">
        <v>290</v>
      </c>
      <c r="F20" s="269" t="s">
        <v>289</v>
      </c>
      <c r="G20" s="269" t="s">
        <v>31</v>
      </c>
      <c r="H20" s="269" t="s">
        <v>288</v>
      </c>
      <c r="I20" s="53" t="s">
        <v>68</v>
      </c>
      <c r="J20" s="269" t="s">
        <v>23</v>
      </c>
      <c r="K20" s="269" t="s">
        <v>16</v>
      </c>
      <c r="L20" s="30"/>
    </row>
    <row r="21" spans="1:11" ht="12.75">
      <c r="A21" s="8"/>
      <c r="B21" s="72"/>
      <c r="K21" s="356"/>
    </row>
    <row r="22" ht="12.75">
      <c r="K22" s="356"/>
    </row>
    <row r="23" spans="1:11" ht="13.5" thickBot="1">
      <c r="A23" s="33"/>
      <c r="B23" s="34"/>
      <c r="C23" s="35"/>
      <c r="G23" s="9"/>
      <c r="K23" s="356"/>
    </row>
    <row r="24" spans="1:11" ht="13.5" thickBot="1">
      <c r="A24" s="351" t="s">
        <v>181</v>
      </c>
      <c r="B24" s="352"/>
      <c r="C24" s="353"/>
      <c r="D24" s="350"/>
      <c r="E24" s="35"/>
      <c r="F24" s="35"/>
      <c r="G24" s="35"/>
      <c r="H24" s="35"/>
      <c r="I24" s="35"/>
      <c r="J24" s="35"/>
      <c r="K24" s="357"/>
    </row>
    <row r="25" spans="1:14" ht="13.5" thickBot="1">
      <c r="A25" s="349"/>
      <c r="B25" s="73" t="s">
        <v>15</v>
      </c>
      <c r="C25" s="74" t="s">
        <v>65</v>
      </c>
      <c r="D25" s="74" t="s">
        <v>46</v>
      </c>
      <c r="E25" s="74" t="s">
        <v>61</v>
      </c>
      <c r="F25" s="74" t="s">
        <v>18</v>
      </c>
      <c r="G25" s="74" t="s">
        <v>42</v>
      </c>
      <c r="H25" s="74" t="s">
        <v>20</v>
      </c>
      <c r="I25" s="74" t="s">
        <v>40</v>
      </c>
      <c r="J25" s="74" t="s">
        <v>22</v>
      </c>
      <c r="K25" s="354" t="s">
        <v>25</v>
      </c>
      <c r="M25" s="25"/>
      <c r="N25" s="16"/>
    </row>
    <row r="26" spans="1:11" ht="13.5" thickBot="1">
      <c r="A26" s="168" t="s">
        <v>59</v>
      </c>
      <c r="B26" s="169" t="s">
        <v>47</v>
      </c>
      <c r="C26" s="169" t="s">
        <v>17</v>
      </c>
      <c r="D26" s="169" t="s">
        <v>62</v>
      </c>
      <c r="E26" s="169" t="s">
        <v>70</v>
      </c>
      <c r="F26" s="169" t="s">
        <v>64</v>
      </c>
      <c r="G26" s="169" t="s">
        <v>43</v>
      </c>
      <c r="H26" s="169" t="s">
        <v>63</v>
      </c>
      <c r="I26" s="169" t="s">
        <v>41</v>
      </c>
      <c r="J26" s="169" t="s">
        <v>27</v>
      </c>
      <c r="K26" s="358" t="s">
        <v>24</v>
      </c>
    </row>
    <row r="27" spans="1:12" ht="13.5" thickBot="1">
      <c r="A27" s="366" t="s">
        <v>182</v>
      </c>
      <c r="B27" s="367">
        <v>799</v>
      </c>
      <c r="C27" s="368" t="s">
        <v>183</v>
      </c>
      <c r="D27" s="364" t="s">
        <v>184</v>
      </c>
      <c r="E27" s="364" t="s">
        <v>185</v>
      </c>
      <c r="F27" s="365" t="s">
        <v>169</v>
      </c>
      <c r="G27" s="170" t="s">
        <v>186</v>
      </c>
      <c r="H27" s="365" t="s">
        <v>187</v>
      </c>
      <c r="I27" s="364" t="s">
        <v>67</v>
      </c>
      <c r="J27" s="365" t="s">
        <v>16</v>
      </c>
      <c r="K27" s="364" t="s">
        <v>23</v>
      </c>
      <c r="L27" s="30"/>
    </row>
    <row r="28" spans="1:12" ht="13.5" thickBot="1">
      <c r="A28" s="346" t="s">
        <v>188</v>
      </c>
      <c r="B28" s="347">
        <v>1145</v>
      </c>
      <c r="C28" s="348" t="s">
        <v>172</v>
      </c>
      <c r="D28" s="348" t="s">
        <v>189</v>
      </c>
      <c r="E28" s="348" t="s">
        <v>190</v>
      </c>
      <c r="F28" s="348" t="s">
        <v>355</v>
      </c>
      <c r="G28" s="348" t="s">
        <v>191</v>
      </c>
      <c r="H28" s="348" t="s">
        <v>83</v>
      </c>
      <c r="I28" s="348" t="s">
        <v>67</v>
      </c>
      <c r="J28" s="359" t="s">
        <v>16</v>
      </c>
      <c r="K28" s="348" t="s">
        <v>23</v>
      </c>
      <c r="L28" s="30"/>
    </row>
    <row r="29" spans="1:12" ht="13.5" thickBot="1">
      <c r="A29" s="338" t="s">
        <v>223</v>
      </c>
      <c r="B29" s="339">
        <v>1270</v>
      </c>
      <c r="C29" s="170" t="s">
        <v>172</v>
      </c>
      <c r="D29" s="170" t="s">
        <v>227</v>
      </c>
      <c r="E29" s="170" t="s">
        <v>231</v>
      </c>
      <c r="F29" s="170" t="s">
        <v>356</v>
      </c>
      <c r="G29" s="170" t="s">
        <v>222</v>
      </c>
      <c r="H29" s="170" t="s">
        <v>83</v>
      </c>
      <c r="I29" s="170" t="s">
        <v>204</v>
      </c>
      <c r="J29" s="360" t="s">
        <v>23</v>
      </c>
      <c r="K29" s="170" t="s">
        <v>23</v>
      </c>
      <c r="L29" s="30"/>
    </row>
    <row r="30" spans="1:12" ht="13.5" thickBot="1">
      <c r="A30" s="346" t="s">
        <v>224</v>
      </c>
      <c r="B30" s="347">
        <v>1860</v>
      </c>
      <c r="C30" s="348" t="s">
        <v>172</v>
      </c>
      <c r="D30" s="348" t="s">
        <v>228</v>
      </c>
      <c r="E30" s="348" t="s">
        <v>232</v>
      </c>
      <c r="F30" s="348" t="s">
        <v>357</v>
      </c>
      <c r="G30" s="348" t="s">
        <v>222</v>
      </c>
      <c r="H30" s="348" t="s">
        <v>21</v>
      </c>
      <c r="I30" s="348" t="s">
        <v>204</v>
      </c>
      <c r="J30" s="359" t="s">
        <v>23</v>
      </c>
      <c r="K30" s="348" t="s">
        <v>23</v>
      </c>
      <c r="L30" s="30"/>
    </row>
    <row r="31" spans="1:12" ht="13.5" thickBot="1">
      <c r="A31" s="338" t="s">
        <v>192</v>
      </c>
      <c r="B31" s="339">
        <v>499</v>
      </c>
      <c r="C31" s="170" t="s">
        <v>193</v>
      </c>
      <c r="D31" s="170" t="s">
        <v>194</v>
      </c>
      <c r="E31" s="170" t="s">
        <v>195</v>
      </c>
      <c r="F31" s="170" t="s">
        <v>358</v>
      </c>
      <c r="G31" s="170" t="s">
        <v>74</v>
      </c>
      <c r="H31" s="170" t="s">
        <v>187</v>
      </c>
      <c r="I31" s="170" t="s">
        <v>67</v>
      </c>
      <c r="J31" s="360" t="s">
        <v>16</v>
      </c>
      <c r="K31" s="170" t="s">
        <v>23</v>
      </c>
      <c r="L31" s="30"/>
    </row>
    <row r="32" spans="1:12" ht="13.5" thickBot="1">
      <c r="A32" s="346" t="s">
        <v>196</v>
      </c>
      <c r="B32" s="347">
        <v>499</v>
      </c>
      <c r="C32" s="348" t="s">
        <v>193</v>
      </c>
      <c r="D32" s="348" t="s">
        <v>197</v>
      </c>
      <c r="E32" s="348" t="s">
        <v>198</v>
      </c>
      <c r="F32" s="348" t="s">
        <v>359</v>
      </c>
      <c r="G32" s="348" t="s">
        <v>199</v>
      </c>
      <c r="H32" s="348" t="s">
        <v>187</v>
      </c>
      <c r="I32" s="348" t="s">
        <v>67</v>
      </c>
      <c r="J32" s="359" t="s">
        <v>23</v>
      </c>
      <c r="K32" s="348" t="s">
        <v>23</v>
      </c>
      <c r="L32" s="30"/>
    </row>
    <row r="33" spans="1:12" ht="13.5" thickBot="1">
      <c r="A33" s="338" t="s">
        <v>350</v>
      </c>
      <c r="B33" s="339">
        <v>599</v>
      </c>
      <c r="C33" s="170" t="s">
        <v>352</v>
      </c>
      <c r="D33" s="170" t="s">
        <v>353</v>
      </c>
      <c r="E33" s="170" t="s">
        <v>354</v>
      </c>
      <c r="F33" s="170" t="s">
        <v>360</v>
      </c>
      <c r="G33" s="170" t="s">
        <v>186</v>
      </c>
      <c r="H33" s="170" t="s">
        <v>34</v>
      </c>
      <c r="I33" s="170" t="s">
        <v>204</v>
      </c>
      <c r="J33" s="360" t="s">
        <v>23</v>
      </c>
      <c r="K33" s="170" t="s">
        <v>23</v>
      </c>
      <c r="L33" s="30"/>
    </row>
    <row r="34" spans="1:12" ht="13.5" thickBot="1">
      <c r="A34" s="338" t="s">
        <v>246</v>
      </c>
      <c r="B34" s="339">
        <v>1750</v>
      </c>
      <c r="C34" s="170" t="s">
        <v>250</v>
      </c>
      <c r="D34" s="170" t="s">
        <v>247</v>
      </c>
      <c r="E34" s="170" t="s">
        <v>248</v>
      </c>
      <c r="F34" s="170" t="s">
        <v>361</v>
      </c>
      <c r="G34" s="170" t="s">
        <v>38</v>
      </c>
      <c r="H34" s="170" t="s">
        <v>249</v>
      </c>
      <c r="I34" s="170" t="s">
        <v>204</v>
      </c>
      <c r="J34" s="360" t="s">
        <v>23</v>
      </c>
      <c r="K34" s="170" t="s">
        <v>23</v>
      </c>
      <c r="L34" s="30"/>
    </row>
    <row r="35" spans="1:12" ht="13.5" thickBot="1">
      <c r="A35" s="346" t="s">
        <v>200</v>
      </c>
      <c r="B35" s="347">
        <v>879</v>
      </c>
      <c r="C35" s="348" t="s">
        <v>201</v>
      </c>
      <c r="D35" s="348" t="s">
        <v>202</v>
      </c>
      <c r="E35" s="348" t="s">
        <v>203</v>
      </c>
      <c r="F35" s="348" t="s">
        <v>362</v>
      </c>
      <c r="G35" s="348" t="s">
        <v>31</v>
      </c>
      <c r="H35" s="348" t="s">
        <v>72</v>
      </c>
      <c r="I35" s="348" t="s">
        <v>204</v>
      </c>
      <c r="J35" s="359" t="s">
        <v>16</v>
      </c>
      <c r="K35" s="348" t="s">
        <v>23</v>
      </c>
      <c r="L35" s="30"/>
    </row>
    <row r="36" spans="1:12" ht="13.5" thickBot="1">
      <c r="A36" s="338" t="s">
        <v>225</v>
      </c>
      <c r="B36" s="339">
        <v>338</v>
      </c>
      <c r="C36" s="170" t="s">
        <v>172</v>
      </c>
      <c r="D36" s="170" t="s">
        <v>229</v>
      </c>
      <c r="E36" s="170" t="s">
        <v>220</v>
      </c>
      <c r="F36" s="170" t="s">
        <v>221</v>
      </c>
      <c r="G36" s="170" t="s">
        <v>222</v>
      </c>
      <c r="H36" s="170" t="s">
        <v>34</v>
      </c>
      <c r="I36" s="170" t="s">
        <v>204</v>
      </c>
      <c r="J36" s="360" t="s">
        <v>23</v>
      </c>
      <c r="K36" s="170" t="s">
        <v>23</v>
      </c>
      <c r="L36" s="30"/>
    </row>
    <row r="37" spans="1:12" ht="13.5" thickBot="1">
      <c r="A37" s="346" t="s">
        <v>226</v>
      </c>
      <c r="B37" s="347">
        <v>2100</v>
      </c>
      <c r="C37" s="348" t="s">
        <v>172</v>
      </c>
      <c r="D37" s="348" t="s">
        <v>205</v>
      </c>
      <c r="E37" s="348" t="s">
        <v>219</v>
      </c>
      <c r="F37" s="348" t="s">
        <v>363</v>
      </c>
      <c r="G37" s="348" t="s">
        <v>74</v>
      </c>
      <c r="H37" s="348" t="s">
        <v>206</v>
      </c>
      <c r="I37" s="348" t="s">
        <v>67</v>
      </c>
      <c r="J37" s="359" t="s">
        <v>16</v>
      </c>
      <c r="K37" s="348" t="s">
        <v>16</v>
      </c>
      <c r="L37" s="30"/>
    </row>
    <row r="38" spans="1:12" ht="13.5" thickBot="1">
      <c r="A38" s="338" t="s">
        <v>207</v>
      </c>
      <c r="B38" s="339">
        <v>1349</v>
      </c>
      <c r="C38" s="170" t="s">
        <v>45</v>
      </c>
      <c r="D38" s="170" t="s">
        <v>230</v>
      </c>
      <c r="E38" s="170" t="s">
        <v>215</v>
      </c>
      <c r="F38" s="170" t="s">
        <v>364</v>
      </c>
      <c r="G38" s="170" t="s">
        <v>216</v>
      </c>
      <c r="H38" s="170" t="s">
        <v>217</v>
      </c>
      <c r="I38" s="170" t="s">
        <v>218</v>
      </c>
      <c r="J38" s="360" t="s">
        <v>16</v>
      </c>
      <c r="K38" s="170" t="s">
        <v>16</v>
      </c>
      <c r="L38" s="30"/>
    </row>
    <row r="39" spans="1:12" ht="13.5" thickBot="1">
      <c r="A39" s="346" t="s">
        <v>208</v>
      </c>
      <c r="B39" s="347">
        <v>3999</v>
      </c>
      <c r="C39" s="348" t="s">
        <v>172</v>
      </c>
      <c r="D39" s="348" t="s">
        <v>209</v>
      </c>
      <c r="E39" s="348" t="s">
        <v>127</v>
      </c>
      <c r="F39" s="348" t="s">
        <v>365</v>
      </c>
      <c r="G39" s="348" t="s">
        <v>31</v>
      </c>
      <c r="H39" s="348" t="s">
        <v>167</v>
      </c>
      <c r="I39" s="348" t="s">
        <v>67</v>
      </c>
      <c r="J39" s="359" t="s">
        <v>16</v>
      </c>
      <c r="K39" s="348" t="s">
        <v>16</v>
      </c>
      <c r="L39" s="30"/>
    </row>
    <row r="40" spans="1:12" ht="13.5" thickBot="1">
      <c r="A40" s="338" t="s">
        <v>210</v>
      </c>
      <c r="B40" s="339">
        <v>4399</v>
      </c>
      <c r="C40" s="170" t="s">
        <v>172</v>
      </c>
      <c r="D40" s="170" t="s">
        <v>211</v>
      </c>
      <c r="E40" s="170" t="s">
        <v>212</v>
      </c>
      <c r="F40" s="170" t="s">
        <v>362</v>
      </c>
      <c r="G40" s="170" t="s">
        <v>31</v>
      </c>
      <c r="H40" s="170" t="s">
        <v>167</v>
      </c>
      <c r="I40" s="170" t="s">
        <v>67</v>
      </c>
      <c r="J40" s="360" t="s">
        <v>16</v>
      </c>
      <c r="K40" s="170" t="s">
        <v>16</v>
      </c>
      <c r="L40" s="30"/>
    </row>
    <row r="41" spans="1:12" ht="13.5" thickBot="1">
      <c r="A41" s="346" t="s">
        <v>351</v>
      </c>
      <c r="B41" s="347">
        <v>4999</v>
      </c>
      <c r="C41" s="348" t="s">
        <v>172</v>
      </c>
      <c r="D41" s="348" t="s">
        <v>213</v>
      </c>
      <c r="E41" s="348" t="s">
        <v>214</v>
      </c>
      <c r="F41" s="348" t="s">
        <v>362</v>
      </c>
      <c r="G41" s="348" t="s">
        <v>35</v>
      </c>
      <c r="H41" s="348" t="s">
        <v>167</v>
      </c>
      <c r="I41" s="348" t="s">
        <v>67</v>
      </c>
      <c r="J41" s="359" t="s">
        <v>16</v>
      </c>
      <c r="K41" s="348" t="s">
        <v>16</v>
      </c>
      <c r="L41" s="30"/>
    </row>
    <row r="42" spans="1:11" ht="12.75">
      <c r="A42" s="31"/>
      <c r="B42" s="32"/>
      <c r="C42" s="36"/>
      <c r="D42" s="36"/>
      <c r="E42" s="36"/>
      <c r="F42" s="36"/>
      <c r="G42" s="36"/>
      <c r="H42" s="36"/>
      <c r="I42" s="36"/>
      <c r="J42" s="36"/>
      <c r="K42" s="361"/>
    </row>
    <row r="43" ht="12.75">
      <c r="K43" s="362"/>
    </row>
    <row r="44" spans="1:20" s="31" customFormat="1" ht="12.75">
      <c r="A44" s="67"/>
      <c r="B44" s="32"/>
      <c r="C44" s="36"/>
      <c r="D44" s="36"/>
      <c r="E44" s="36"/>
      <c r="F44" s="36"/>
      <c r="G44" s="36"/>
      <c r="H44" s="36"/>
      <c r="I44" s="36"/>
      <c r="J44" s="36"/>
      <c r="K44" s="361"/>
      <c r="L44" s="6"/>
      <c r="M44" s="6"/>
      <c r="N44" s="6"/>
      <c r="O44" s="6"/>
      <c r="P44" s="6"/>
      <c r="Q44" s="2"/>
      <c r="R44" s="2"/>
      <c r="S44" s="2"/>
      <c r="T44" s="2"/>
    </row>
    <row r="45" spans="1:11" ht="12.75">
      <c r="A45" s="68"/>
      <c r="K45" s="362"/>
    </row>
    <row r="46" spans="1:11" ht="12.75">
      <c r="A46" s="68"/>
      <c r="K46" s="362"/>
    </row>
    <row r="47" spans="1:11" ht="12.75">
      <c r="A47" s="68"/>
      <c r="K47" s="362"/>
    </row>
    <row r="48" spans="1:11" ht="12.75">
      <c r="A48" s="68"/>
      <c r="K48" s="362"/>
    </row>
    <row r="49" spans="1:11" ht="12.75">
      <c r="A49" s="68"/>
      <c r="K49" s="362"/>
    </row>
    <row r="50" spans="1:11" ht="12.75">
      <c r="A50" s="68"/>
      <c r="K50" s="362"/>
    </row>
    <row r="51" spans="1:11" ht="12.75">
      <c r="A51" s="68"/>
      <c r="K51" s="362"/>
    </row>
    <row r="52" spans="1:20" s="71" customFormat="1" ht="13.5" thickBot="1">
      <c r="A52" s="69"/>
      <c r="B52" s="70"/>
      <c r="C52" s="46"/>
      <c r="D52" s="46"/>
      <c r="E52" s="46"/>
      <c r="F52" s="46"/>
      <c r="G52" s="46"/>
      <c r="H52" s="46"/>
      <c r="I52" s="46"/>
      <c r="J52" s="46"/>
      <c r="K52" s="363"/>
      <c r="L52" s="6"/>
      <c r="M52" s="6"/>
      <c r="N52" s="6"/>
      <c r="O52" s="6"/>
      <c r="P52" s="6"/>
      <c r="Q52" s="2"/>
      <c r="R52" s="2"/>
      <c r="S52" s="2"/>
      <c r="T52" s="2"/>
    </row>
    <row r="53" spans="1:11" ht="12.75">
      <c r="A53" s="2" t="s">
        <v>366</v>
      </c>
      <c r="B53" s="369"/>
      <c r="K53" s="362"/>
    </row>
    <row r="54" ht="12.75">
      <c r="K54" s="362"/>
    </row>
    <row r="55" ht="12.75">
      <c r="K55" s="362"/>
    </row>
    <row r="56" ht="12.75">
      <c r="K56" s="362"/>
    </row>
    <row r="57" ht="12.75">
      <c r="K57" s="362"/>
    </row>
    <row r="58" ht="12.75">
      <c r="K58" s="362"/>
    </row>
    <row r="59" ht="12.75">
      <c r="K59" s="362"/>
    </row>
    <row r="60" ht="12.75">
      <c r="K60" s="362"/>
    </row>
    <row r="61" ht="12.75">
      <c r="K61" s="362"/>
    </row>
    <row r="62" ht="12.75">
      <c r="K62" s="362"/>
    </row>
    <row r="63" ht="12.75">
      <c r="K63" s="362"/>
    </row>
  </sheetData>
  <sheetProtection/>
  <hyperlinks>
    <hyperlink ref="A6" r:id="rId1" display="B&amp;W: ASW-610XP"/>
    <hyperlink ref="A9" r:id="rId2" display="EMOTIVA: X-REF12"/>
    <hyperlink ref="A27" r:id="rId3" display="Aperion Audio: Bravus 10D"/>
    <hyperlink ref="A28" r:id="rId4" display="Axiom Audio: EP400v3"/>
    <hyperlink ref="A29" r:id="rId5" display="Axiom Audio: EP500v1"/>
    <hyperlink ref="A30" r:id="rId6" display="Axiom Audio: EP600v1"/>
    <hyperlink ref="A31" r:id="rId7" display="Emotiva: Xref-10"/>
    <hyperlink ref="A32" r:id="rId8" display="Emotiva: Ultra 12"/>
    <hyperlink ref="A34" r:id="rId9" display="Funkywaves: FW 12.X"/>
    <hyperlink ref="A35" r:id="rId10" display="HSU: VTF-15H"/>
    <hyperlink ref="A36" r:id="rId11" display="Lava: LSP12"/>
    <hyperlink ref="A37" r:id="rId12" display="JL Audio: f110"/>
    <hyperlink ref="A38" r:id="rId13" display="SVS: PB12-Plus DSP"/>
    <hyperlink ref="A39" r:id="rId14" display="Velodyne: DD-15"/>
    <hyperlink ref="A40" r:id="rId15" display="Velodyne: DD-15+"/>
    <hyperlink ref="A41" r:id="rId16" display="Veldoyne: DD-18"/>
    <hyperlink ref="A12" r:id="rId17" display="OUTLAW AUDIO: LFM-1 EX"/>
    <hyperlink ref="A11" r:id="rId18" display="KLIPSCH: SW-311"/>
    <hyperlink ref="A16" r:id="rId19" display="RYTHMIK AUDIO: FV15HP"/>
    <hyperlink ref="A15" r:id="rId20" display="RBH SOUND: SX-12"/>
    <hyperlink ref="A19" r:id="rId21" display="VELODYNE: DD18+ "/>
    <hyperlink ref="A18" r:id="rId22" display="SVS: PB13-ULTRA SLEDGE DSP"/>
    <hyperlink ref="A33" r:id="rId23" display="EMPtek ES1010i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8" r:id="rId24"/>
  <headerFooter alignWithMargins="0">
    <oddFooter>&amp;L&amp;A&amp;RPage: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4">
      <selection activeCell="C42" sqref="C42"/>
    </sheetView>
  </sheetViews>
  <sheetFormatPr defaultColWidth="9.140625" defaultRowHeight="12.75"/>
  <cols>
    <col min="1" max="1" width="39.28125" style="2" customWidth="1"/>
    <col min="2" max="2" width="6.57421875" style="15" customWidth="1"/>
    <col min="3" max="3" width="7.28125" style="6" customWidth="1"/>
    <col min="4" max="4" width="6.7109375" style="6" customWidth="1"/>
    <col min="5" max="5" width="6.8515625" style="6" customWidth="1"/>
    <col min="6" max="6" width="6.57421875" style="6" customWidth="1"/>
    <col min="7" max="7" width="6.8515625" style="6" customWidth="1"/>
    <col min="8" max="8" width="6.421875" style="6" customWidth="1"/>
    <col min="9" max="9" width="6.7109375" style="6" customWidth="1"/>
    <col min="10" max="10" width="6.57421875" style="6" customWidth="1"/>
    <col min="11" max="11" width="6.421875" style="6" customWidth="1"/>
    <col min="12" max="12" width="6.57421875" style="6" customWidth="1"/>
    <col min="13" max="13" width="6.57421875" style="2" customWidth="1"/>
    <col min="14" max="15" width="15.00390625" style="2" customWidth="1"/>
    <col min="16" max="16384" width="9.140625" style="2" customWidth="1"/>
  </cols>
  <sheetData>
    <row r="1" spans="1:27" s="3" customFormat="1" ht="22.5" customHeight="1">
      <c r="A1" s="89" t="s">
        <v>50</v>
      </c>
      <c r="B1" s="90"/>
      <c r="C1" s="91"/>
      <c r="D1" s="29"/>
      <c r="E1" s="92"/>
      <c r="F1" s="93"/>
      <c r="G1" s="29"/>
      <c r="H1" s="29"/>
      <c r="I1" s="29"/>
      <c r="J1" s="29"/>
      <c r="K1" s="29"/>
      <c r="L1" s="104"/>
      <c r="M1" s="106"/>
      <c r="N1" s="130"/>
      <c r="O1" s="131"/>
      <c r="P1" s="129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s="3" customFormat="1" ht="15" customHeight="1">
      <c r="A2" s="50" t="s">
        <v>136</v>
      </c>
      <c r="B2" s="17"/>
      <c r="C2" s="18"/>
      <c r="D2" s="19"/>
      <c r="E2" s="20"/>
      <c r="F2" s="21"/>
      <c r="G2" s="19"/>
      <c r="H2" s="19"/>
      <c r="I2" s="19"/>
      <c r="J2" s="19"/>
      <c r="K2" s="19"/>
      <c r="L2" s="105"/>
      <c r="M2" s="107"/>
      <c r="N2" s="132"/>
      <c r="O2" s="133"/>
      <c r="P2" s="129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s="3" customFormat="1" ht="15" customHeight="1">
      <c r="A3" s="51" t="s">
        <v>295</v>
      </c>
      <c r="B3" s="17"/>
      <c r="C3" s="18"/>
      <c r="D3" s="19"/>
      <c r="E3" s="20"/>
      <c r="F3" s="21"/>
      <c r="G3" s="19"/>
      <c r="H3" s="19"/>
      <c r="I3" s="19"/>
      <c r="J3" s="19"/>
      <c r="K3" s="19"/>
      <c r="L3" s="105"/>
      <c r="M3" s="107"/>
      <c r="O3" s="133"/>
      <c r="P3" s="129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s="3" customFormat="1" ht="15" customHeight="1" thickBot="1">
      <c r="A4" s="50"/>
      <c r="B4" s="17"/>
      <c r="C4" s="18"/>
      <c r="D4" s="19"/>
      <c r="E4" s="20"/>
      <c r="F4" s="21"/>
      <c r="G4" s="19"/>
      <c r="H4" s="19" t="s">
        <v>13</v>
      </c>
      <c r="I4" s="19"/>
      <c r="J4" s="19"/>
      <c r="K4" s="19"/>
      <c r="L4" s="105"/>
      <c r="M4" s="107"/>
      <c r="N4" s="140" t="s">
        <v>134</v>
      </c>
      <c r="O4" s="140" t="s">
        <v>138</v>
      </c>
      <c r="P4" s="129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s="3" customFormat="1" ht="13.5" customHeight="1" thickBot="1">
      <c r="A5" s="50"/>
      <c r="B5" s="43"/>
      <c r="C5" s="44"/>
      <c r="D5" s="44"/>
      <c r="E5" s="44"/>
      <c r="F5" s="44"/>
      <c r="G5" s="44"/>
      <c r="H5" s="44" t="s">
        <v>14</v>
      </c>
      <c r="I5" s="44"/>
      <c r="J5" s="44"/>
      <c r="K5" s="44"/>
      <c r="L5" s="44"/>
      <c r="M5" s="39"/>
      <c r="N5" s="141" t="s">
        <v>133</v>
      </c>
      <c r="O5" s="141" t="s">
        <v>139</v>
      </c>
      <c r="P5" s="129"/>
      <c r="Q5" s="14"/>
      <c r="R5" s="4"/>
      <c r="S5" s="14"/>
      <c r="T5" s="14"/>
      <c r="U5" s="14"/>
      <c r="V5" s="14"/>
      <c r="W5" s="14"/>
      <c r="X5" s="14"/>
      <c r="Y5" s="14"/>
      <c r="Z5" s="14"/>
      <c r="AA5" s="14"/>
    </row>
    <row r="6" spans="1:27" s="3" customFormat="1" ht="13.5" thickBot="1">
      <c r="A6" s="65" t="s">
        <v>59</v>
      </c>
      <c r="B6" s="37" t="s">
        <v>12</v>
      </c>
      <c r="C6" s="38" t="s">
        <v>11</v>
      </c>
      <c r="D6" s="38" t="s">
        <v>10</v>
      </c>
      <c r="E6" s="38" t="s">
        <v>9</v>
      </c>
      <c r="F6" s="38" t="s">
        <v>8</v>
      </c>
      <c r="G6" s="38" t="s">
        <v>7</v>
      </c>
      <c r="H6" s="38" t="s">
        <v>6</v>
      </c>
      <c r="I6" s="38" t="s">
        <v>5</v>
      </c>
      <c r="J6" s="38" t="s">
        <v>4</v>
      </c>
      <c r="K6" s="38" t="s">
        <v>3</v>
      </c>
      <c r="L6" s="98" t="s">
        <v>2</v>
      </c>
      <c r="M6" s="38" t="s">
        <v>1</v>
      </c>
      <c r="N6" s="142" t="s">
        <v>135</v>
      </c>
      <c r="O6" s="143" t="s">
        <v>137</v>
      </c>
      <c r="P6" s="129"/>
      <c r="Q6" s="14"/>
      <c r="R6" s="4"/>
      <c r="S6" s="14"/>
      <c r="T6" s="14"/>
      <c r="U6" s="14"/>
      <c r="V6" s="14"/>
      <c r="W6" s="14"/>
      <c r="X6" s="14"/>
      <c r="Y6" s="14"/>
      <c r="Z6" s="14"/>
      <c r="AA6" s="14"/>
    </row>
    <row r="7" spans="1:18" ht="13.5" thickBot="1">
      <c r="A7" s="57" t="s">
        <v>57</v>
      </c>
      <c r="B7" s="157" t="s">
        <v>0</v>
      </c>
      <c r="C7" s="157" t="s">
        <v>0</v>
      </c>
      <c r="D7" s="157" t="s">
        <v>0</v>
      </c>
      <c r="E7" s="158">
        <v>85.1</v>
      </c>
      <c r="F7" s="158">
        <v>90</v>
      </c>
      <c r="G7" s="158">
        <v>96.1</v>
      </c>
      <c r="H7" s="159">
        <v>101.5</v>
      </c>
      <c r="I7" s="159">
        <v>105.9</v>
      </c>
      <c r="J7" s="159">
        <v>108.9</v>
      </c>
      <c r="K7" s="159">
        <v>108.1</v>
      </c>
      <c r="L7" s="160">
        <v>106.2</v>
      </c>
      <c r="M7" s="159">
        <v>104.9</v>
      </c>
      <c r="N7" s="144" t="s">
        <v>140</v>
      </c>
      <c r="O7" s="145" t="s">
        <v>154</v>
      </c>
      <c r="P7" s="48"/>
      <c r="R7" s="8"/>
    </row>
    <row r="8" spans="1:18" s="8" customFormat="1" ht="13.5" thickBot="1">
      <c r="A8" s="58" t="s">
        <v>52</v>
      </c>
      <c r="B8" s="54" t="s">
        <v>0</v>
      </c>
      <c r="C8" s="54" t="s">
        <v>0</v>
      </c>
      <c r="D8" s="54" t="s">
        <v>0</v>
      </c>
      <c r="E8" s="52">
        <v>84</v>
      </c>
      <c r="F8" s="52">
        <v>96.2</v>
      </c>
      <c r="G8" s="52">
        <v>102.5</v>
      </c>
      <c r="H8" s="52">
        <v>107.7</v>
      </c>
      <c r="I8" s="52">
        <v>110.4</v>
      </c>
      <c r="J8" s="52">
        <v>108.1</v>
      </c>
      <c r="K8" s="52">
        <v>106.5</v>
      </c>
      <c r="L8" s="161">
        <v>105.3</v>
      </c>
      <c r="M8" s="52">
        <v>103.8</v>
      </c>
      <c r="N8" s="148" t="s">
        <v>141</v>
      </c>
      <c r="O8" s="146" t="s">
        <v>155</v>
      </c>
      <c r="P8" s="134"/>
      <c r="R8" s="9"/>
    </row>
    <row r="9" spans="1:18" s="10" customFormat="1" ht="13.5" thickBot="1">
      <c r="A9" s="40" t="s">
        <v>109</v>
      </c>
      <c r="B9" s="55" t="s">
        <v>0</v>
      </c>
      <c r="C9" s="64">
        <v>90</v>
      </c>
      <c r="D9" s="64">
        <v>94.6</v>
      </c>
      <c r="E9" s="64">
        <v>100.4</v>
      </c>
      <c r="F9" s="64">
        <v>106.8</v>
      </c>
      <c r="G9" s="64">
        <v>112.5</v>
      </c>
      <c r="H9" s="64">
        <v>117.8</v>
      </c>
      <c r="I9" s="63">
        <v>121</v>
      </c>
      <c r="J9" s="63">
        <v>120.1</v>
      </c>
      <c r="K9" s="64">
        <v>118.3</v>
      </c>
      <c r="L9" s="88">
        <v>116.8</v>
      </c>
      <c r="M9" s="53">
        <v>115.8</v>
      </c>
      <c r="N9" s="144" t="s">
        <v>142</v>
      </c>
      <c r="O9" s="147" t="s">
        <v>156</v>
      </c>
      <c r="P9" s="135"/>
      <c r="R9" s="9"/>
    </row>
    <row r="10" spans="1:18" ht="13.5" thickBot="1">
      <c r="A10" s="41" t="s">
        <v>162</v>
      </c>
      <c r="B10" s="61" t="s">
        <v>0</v>
      </c>
      <c r="C10" s="61" t="s">
        <v>0</v>
      </c>
      <c r="D10" s="61" t="s">
        <v>0</v>
      </c>
      <c r="E10" s="61">
        <v>81</v>
      </c>
      <c r="F10" s="61">
        <v>89.5</v>
      </c>
      <c r="G10" s="61">
        <v>99.1</v>
      </c>
      <c r="H10" s="62">
        <v>103.5</v>
      </c>
      <c r="I10" s="62">
        <v>107.6</v>
      </c>
      <c r="J10" s="62">
        <v>108.5</v>
      </c>
      <c r="K10" s="62">
        <v>107.7</v>
      </c>
      <c r="L10" s="101">
        <v>106.3</v>
      </c>
      <c r="M10" s="62">
        <v>105.1</v>
      </c>
      <c r="N10" s="148" t="s">
        <v>163</v>
      </c>
      <c r="O10" s="146" t="s">
        <v>156</v>
      </c>
      <c r="P10" s="48"/>
      <c r="R10" s="9"/>
    </row>
    <row r="11" spans="1:18" s="163" customFormat="1" ht="13.5" thickBot="1">
      <c r="A11" s="40" t="s">
        <v>110</v>
      </c>
      <c r="B11" s="55" t="s">
        <v>0</v>
      </c>
      <c r="C11" s="53">
        <v>93.5</v>
      </c>
      <c r="D11" s="53">
        <v>98.2</v>
      </c>
      <c r="E11" s="53">
        <v>102.2</v>
      </c>
      <c r="F11" s="53">
        <v>105.8</v>
      </c>
      <c r="G11" s="53">
        <v>109.7</v>
      </c>
      <c r="H11" s="53">
        <v>113.2</v>
      </c>
      <c r="I11" s="53">
        <v>116.4</v>
      </c>
      <c r="J11" s="53">
        <v>119.2</v>
      </c>
      <c r="K11" s="63">
        <v>121.6</v>
      </c>
      <c r="L11" s="100">
        <v>123.3</v>
      </c>
      <c r="M11" s="63">
        <v>124.2</v>
      </c>
      <c r="N11" s="262" t="s">
        <v>143</v>
      </c>
      <c r="O11" s="263" t="s">
        <v>157</v>
      </c>
      <c r="P11" s="162"/>
      <c r="R11" s="9"/>
    </row>
    <row r="12" spans="1:18" ht="13.5" thickBot="1">
      <c r="A12" s="164" t="s">
        <v>58</v>
      </c>
      <c r="B12" s="61" t="s">
        <v>0</v>
      </c>
      <c r="C12" s="61" t="s">
        <v>0</v>
      </c>
      <c r="D12" s="61" t="s">
        <v>0</v>
      </c>
      <c r="E12" s="61">
        <v>84.2</v>
      </c>
      <c r="F12" s="61">
        <v>97.9</v>
      </c>
      <c r="G12" s="61">
        <v>102.6</v>
      </c>
      <c r="H12" s="62">
        <v>105.3</v>
      </c>
      <c r="I12" s="62">
        <v>108.6</v>
      </c>
      <c r="J12" s="62">
        <v>111.4</v>
      </c>
      <c r="K12" s="62">
        <v>112.2</v>
      </c>
      <c r="L12" s="101">
        <v>111.5</v>
      </c>
      <c r="M12" s="62">
        <v>110.6</v>
      </c>
      <c r="N12" s="148" t="s">
        <v>144</v>
      </c>
      <c r="O12" s="146" t="s">
        <v>154</v>
      </c>
      <c r="P12" s="48"/>
      <c r="Q12" s="8"/>
      <c r="R12" s="9"/>
    </row>
    <row r="13" spans="1:18" ht="13.5" thickBot="1">
      <c r="A13" s="149" t="s">
        <v>178</v>
      </c>
      <c r="B13" s="59" t="s">
        <v>0</v>
      </c>
      <c r="C13" s="59" t="s">
        <v>0</v>
      </c>
      <c r="D13" s="59">
        <v>97.5</v>
      </c>
      <c r="E13" s="59">
        <v>102.1</v>
      </c>
      <c r="F13" s="59">
        <v>104.7</v>
      </c>
      <c r="G13" s="59">
        <v>107.2</v>
      </c>
      <c r="H13" s="60">
        <v>110.5</v>
      </c>
      <c r="I13" s="60">
        <v>112.4</v>
      </c>
      <c r="J13" s="60">
        <v>113.3</v>
      </c>
      <c r="K13" s="60">
        <v>113.3</v>
      </c>
      <c r="L13" s="99">
        <v>112.9</v>
      </c>
      <c r="M13" s="60">
        <v>112.8</v>
      </c>
      <c r="N13" s="155" t="s">
        <v>145</v>
      </c>
      <c r="O13" s="156" t="s">
        <v>158</v>
      </c>
      <c r="P13" s="48"/>
      <c r="Q13" s="9"/>
      <c r="R13" s="9"/>
    </row>
    <row r="14" spans="1:18" ht="13.5" thickBot="1">
      <c r="A14" s="41" t="s">
        <v>179</v>
      </c>
      <c r="B14" s="61" t="s">
        <v>0</v>
      </c>
      <c r="C14" s="61" t="s">
        <v>0</v>
      </c>
      <c r="D14" s="61">
        <v>86.9</v>
      </c>
      <c r="E14" s="61">
        <v>101</v>
      </c>
      <c r="F14" s="61">
        <v>107.3</v>
      </c>
      <c r="G14" s="61">
        <v>110.7</v>
      </c>
      <c r="H14" s="62">
        <v>112.3</v>
      </c>
      <c r="I14" s="62">
        <v>113.7</v>
      </c>
      <c r="J14" s="62">
        <v>113.8</v>
      </c>
      <c r="K14" s="62">
        <v>113.7</v>
      </c>
      <c r="L14" s="101">
        <v>113.1</v>
      </c>
      <c r="M14" s="62">
        <v>112.8</v>
      </c>
      <c r="N14" s="148" t="s">
        <v>146</v>
      </c>
      <c r="O14" s="146" t="s">
        <v>158</v>
      </c>
      <c r="P14" s="48"/>
      <c r="Q14" s="9"/>
      <c r="R14" s="9"/>
    </row>
    <row r="15" spans="1:18" ht="13.5" thickBot="1">
      <c r="A15" s="251" t="s">
        <v>277</v>
      </c>
      <c r="B15" s="59" t="s">
        <v>0</v>
      </c>
      <c r="C15" s="59" t="s">
        <v>0</v>
      </c>
      <c r="D15" s="59" t="s">
        <v>0</v>
      </c>
      <c r="E15" s="59" t="s">
        <v>0</v>
      </c>
      <c r="F15" s="59" t="s">
        <v>0</v>
      </c>
      <c r="G15" s="59" t="s">
        <v>0</v>
      </c>
      <c r="H15" s="59" t="s">
        <v>0</v>
      </c>
      <c r="I15" s="59" t="s">
        <v>0</v>
      </c>
      <c r="J15" s="59" t="s">
        <v>0</v>
      </c>
      <c r="K15" s="59" t="s">
        <v>0</v>
      </c>
      <c r="L15" s="59" t="s">
        <v>0</v>
      </c>
      <c r="M15" s="59" t="s">
        <v>0</v>
      </c>
      <c r="N15" s="59" t="s">
        <v>0</v>
      </c>
      <c r="O15" s="59" t="s">
        <v>0</v>
      </c>
      <c r="P15" s="48"/>
      <c r="Q15" s="9"/>
      <c r="R15" s="9"/>
    </row>
    <row r="16" spans="1:27" ht="13.5" thickBot="1">
      <c r="A16" s="41" t="s">
        <v>108</v>
      </c>
      <c r="B16" s="61" t="s">
        <v>0</v>
      </c>
      <c r="C16" s="61" t="s">
        <v>0</v>
      </c>
      <c r="D16" s="61" t="s">
        <v>0</v>
      </c>
      <c r="E16" s="61">
        <v>93.6</v>
      </c>
      <c r="F16" s="61">
        <v>98.6</v>
      </c>
      <c r="G16" s="61">
        <v>105.4</v>
      </c>
      <c r="H16" s="61">
        <v>109.3</v>
      </c>
      <c r="I16" s="61">
        <v>114.4</v>
      </c>
      <c r="J16" s="61">
        <v>118</v>
      </c>
      <c r="K16" s="61">
        <v>117.8</v>
      </c>
      <c r="L16" s="102">
        <v>116.9</v>
      </c>
      <c r="M16" s="61">
        <v>116</v>
      </c>
      <c r="N16" s="148" t="s">
        <v>147</v>
      </c>
      <c r="O16" s="146" t="s">
        <v>154</v>
      </c>
      <c r="P16" s="135"/>
      <c r="Q16" s="9"/>
      <c r="R16" s="9"/>
      <c r="S16" s="10"/>
      <c r="T16" s="10"/>
      <c r="U16" s="10"/>
      <c r="V16" s="10"/>
      <c r="W16" s="10"/>
      <c r="X16" s="10"/>
      <c r="Y16" s="10"/>
      <c r="Z16" s="10"/>
      <c r="AA16" s="10"/>
    </row>
    <row r="17" spans="1:18" ht="13.5" thickBot="1">
      <c r="A17" s="40" t="s">
        <v>78</v>
      </c>
      <c r="B17" s="59" t="s">
        <v>0</v>
      </c>
      <c r="C17" s="59" t="s">
        <v>0</v>
      </c>
      <c r="D17" s="59" t="s">
        <v>0</v>
      </c>
      <c r="E17" s="59">
        <v>87.7</v>
      </c>
      <c r="F17" s="59">
        <v>98</v>
      </c>
      <c r="G17" s="59">
        <v>108</v>
      </c>
      <c r="H17" s="60">
        <v>111.1</v>
      </c>
      <c r="I17" s="60">
        <v>113.7</v>
      </c>
      <c r="J17" s="60">
        <v>112.7</v>
      </c>
      <c r="K17" s="60">
        <v>112.1</v>
      </c>
      <c r="L17" s="99">
        <v>111.7</v>
      </c>
      <c r="M17" s="60">
        <v>111.6</v>
      </c>
      <c r="N17" s="155" t="s">
        <v>148</v>
      </c>
      <c r="O17" s="156" t="s">
        <v>158</v>
      </c>
      <c r="P17" s="48"/>
      <c r="Q17" s="9"/>
      <c r="R17" s="9"/>
    </row>
    <row r="18" spans="1:18" ht="13.5" thickBot="1">
      <c r="A18" s="41" t="s">
        <v>111</v>
      </c>
      <c r="B18" s="61" t="s">
        <v>0</v>
      </c>
      <c r="C18" s="80">
        <v>98.5</v>
      </c>
      <c r="D18" s="61">
        <v>104</v>
      </c>
      <c r="E18" s="61">
        <v>108.3</v>
      </c>
      <c r="F18" s="61">
        <v>111.7</v>
      </c>
      <c r="G18" s="61">
        <v>115.3</v>
      </c>
      <c r="H18" s="61">
        <v>117.8</v>
      </c>
      <c r="I18" s="61">
        <v>118</v>
      </c>
      <c r="J18" s="61">
        <v>117.9</v>
      </c>
      <c r="K18" s="61">
        <v>117.8</v>
      </c>
      <c r="L18" s="102">
        <v>117.6</v>
      </c>
      <c r="M18" s="61">
        <v>117.2</v>
      </c>
      <c r="N18" s="148" t="s">
        <v>149</v>
      </c>
      <c r="O18" s="146" t="s">
        <v>158</v>
      </c>
      <c r="P18" s="48"/>
      <c r="Q18" s="9"/>
      <c r="R18" s="8"/>
    </row>
    <row r="19" spans="1:18" ht="13.5" thickBot="1">
      <c r="A19" s="149" t="s">
        <v>112</v>
      </c>
      <c r="B19" s="150" t="s">
        <v>0</v>
      </c>
      <c r="C19" s="150">
        <v>89.8</v>
      </c>
      <c r="D19" s="150">
        <v>102.1</v>
      </c>
      <c r="E19" s="154">
        <v>108.1</v>
      </c>
      <c r="F19" s="150">
        <v>113.1</v>
      </c>
      <c r="G19" s="151">
        <v>117</v>
      </c>
      <c r="H19" s="151">
        <v>119.5</v>
      </c>
      <c r="I19" s="150">
        <v>119.1</v>
      </c>
      <c r="J19" s="150">
        <v>118.8</v>
      </c>
      <c r="K19" s="150">
        <v>118.4</v>
      </c>
      <c r="L19" s="261">
        <v>118.2</v>
      </c>
      <c r="M19" s="150">
        <v>118.1</v>
      </c>
      <c r="N19" s="144" t="s">
        <v>150</v>
      </c>
      <c r="O19" s="145" t="s">
        <v>158</v>
      </c>
      <c r="P19" s="48"/>
      <c r="Q19" s="9"/>
      <c r="R19" s="8"/>
    </row>
    <row r="20" spans="1:18" ht="13.5" thickBot="1">
      <c r="A20" s="199" t="s">
        <v>275</v>
      </c>
      <c r="B20" s="61" t="s">
        <v>0</v>
      </c>
      <c r="C20" s="61" t="s">
        <v>0</v>
      </c>
      <c r="D20" s="61">
        <v>93.3</v>
      </c>
      <c r="E20" s="61">
        <v>103.2</v>
      </c>
      <c r="F20" s="61">
        <v>105</v>
      </c>
      <c r="G20" s="61">
        <v>105.9</v>
      </c>
      <c r="H20" s="62">
        <v>106.5</v>
      </c>
      <c r="I20" s="62">
        <v>107.3</v>
      </c>
      <c r="J20" s="62">
        <v>108</v>
      </c>
      <c r="K20" s="62">
        <v>108.7</v>
      </c>
      <c r="L20" s="101">
        <v>109.2</v>
      </c>
      <c r="M20" s="62">
        <v>109.6</v>
      </c>
      <c r="N20" s="148" t="s">
        <v>294</v>
      </c>
      <c r="O20" s="146" t="s">
        <v>293</v>
      </c>
      <c r="P20" s="48"/>
      <c r="Q20" s="9"/>
      <c r="R20" s="8"/>
    </row>
    <row r="21" spans="1:18" ht="13.5" thickBot="1">
      <c r="A21" s="40" t="s">
        <v>105</v>
      </c>
      <c r="B21" s="59" t="s">
        <v>0</v>
      </c>
      <c r="C21" s="59">
        <v>89.3</v>
      </c>
      <c r="D21" s="80">
        <v>105.1</v>
      </c>
      <c r="E21" s="59">
        <v>109.2</v>
      </c>
      <c r="F21" s="59">
        <v>111.1</v>
      </c>
      <c r="G21" s="59">
        <v>113.6</v>
      </c>
      <c r="H21" s="60">
        <v>116.4</v>
      </c>
      <c r="I21" s="60">
        <v>116.7</v>
      </c>
      <c r="J21" s="60">
        <v>115.9</v>
      </c>
      <c r="K21" s="60">
        <v>114.8</v>
      </c>
      <c r="L21" s="99">
        <v>113.8</v>
      </c>
      <c r="M21" s="60">
        <v>113.4</v>
      </c>
      <c r="N21" s="155" t="s">
        <v>151</v>
      </c>
      <c r="O21" s="156" t="s">
        <v>159</v>
      </c>
      <c r="P21" s="48"/>
      <c r="Q21" s="9"/>
      <c r="R21" s="8"/>
    </row>
    <row r="22" spans="1:18" ht="13.5" thickBot="1">
      <c r="A22" s="83" t="s">
        <v>106</v>
      </c>
      <c r="B22" s="110" t="s">
        <v>0</v>
      </c>
      <c r="C22" s="110" t="s">
        <v>0</v>
      </c>
      <c r="D22" s="110">
        <v>97.4</v>
      </c>
      <c r="E22" s="260">
        <v>110.6</v>
      </c>
      <c r="F22" s="151">
        <v>113.5</v>
      </c>
      <c r="G22" s="110">
        <v>115.5</v>
      </c>
      <c r="H22" s="109">
        <v>117.5</v>
      </c>
      <c r="I22" s="109">
        <v>117.8</v>
      </c>
      <c r="J22" s="109">
        <v>116.6</v>
      </c>
      <c r="K22" s="109">
        <v>115.3</v>
      </c>
      <c r="L22" s="108">
        <v>114.4</v>
      </c>
      <c r="M22" s="109">
        <v>114.1</v>
      </c>
      <c r="N22" s="148" t="s">
        <v>152</v>
      </c>
      <c r="O22" s="146" t="s">
        <v>159</v>
      </c>
      <c r="P22" s="48"/>
      <c r="R22" s="8"/>
    </row>
    <row r="23" spans="1:18" ht="13.5" thickBot="1">
      <c r="A23" s="149" t="s">
        <v>107</v>
      </c>
      <c r="B23" s="150" t="s">
        <v>0</v>
      </c>
      <c r="C23" s="150">
        <v>84.6</v>
      </c>
      <c r="D23" s="150">
        <v>91.5</v>
      </c>
      <c r="E23" s="154">
        <v>97.6</v>
      </c>
      <c r="F23" s="150">
        <v>104</v>
      </c>
      <c r="G23" s="150">
        <v>110</v>
      </c>
      <c r="H23" s="152">
        <v>113.8</v>
      </c>
      <c r="I23" s="152">
        <v>115.2</v>
      </c>
      <c r="J23" s="152">
        <v>114.7</v>
      </c>
      <c r="K23" s="152">
        <v>114</v>
      </c>
      <c r="L23" s="153">
        <v>113.4</v>
      </c>
      <c r="M23" s="152">
        <v>113</v>
      </c>
      <c r="N23" s="155" t="s">
        <v>153</v>
      </c>
      <c r="O23" s="156" t="s">
        <v>158</v>
      </c>
      <c r="P23" s="48"/>
      <c r="R23" s="8"/>
    </row>
    <row r="24" spans="1:18" ht="13.5" thickBot="1">
      <c r="A24" s="199" t="s">
        <v>276</v>
      </c>
      <c r="B24" s="61" t="s">
        <v>0</v>
      </c>
      <c r="C24" s="61" t="s">
        <v>0</v>
      </c>
      <c r="D24" s="61" t="s">
        <v>0</v>
      </c>
      <c r="E24" s="111">
        <v>84.8</v>
      </c>
      <c r="F24" s="110">
        <v>95.7</v>
      </c>
      <c r="G24" s="110">
        <v>104.2</v>
      </c>
      <c r="H24" s="109">
        <v>110</v>
      </c>
      <c r="I24" s="109">
        <v>114.2</v>
      </c>
      <c r="J24" s="109">
        <v>114.8</v>
      </c>
      <c r="K24" s="109">
        <v>111</v>
      </c>
      <c r="L24" s="108">
        <v>108.3</v>
      </c>
      <c r="M24" s="109">
        <v>106.7</v>
      </c>
      <c r="N24" s="148" t="s">
        <v>297</v>
      </c>
      <c r="O24" s="146" t="s">
        <v>298</v>
      </c>
      <c r="P24" s="48"/>
      <c r="R24" s="8"/>
    </row>
    <row r="25" spans="1:16" ht="13.5" thickBot="1">
      <c r="A25" s="40" t="s">
        <v>160</v>
      </c>
      <c r="B25" s="150">
        <v>84.6</v>
      </c>
      <c r="C25" s="150">
        <v>89.2</v>
      </c>
      <c r="D25" s="150">
        <v>98.8</v>
      </c>
      <c r="E25" s="154">
        <v>103.4</v>
      </c>
      <c r="F25" s="150">
        <v>108.3</v>
      </c>
      <c r="G25" s="150">
        <v>113</v>
      </c>
      <c r="H25" s="152">
        <v>115.8</v>
      </c>
      <c r="I25" s="152">
        <v>116.8</v>
      </c>
      <c r="J25" s="152">
        <v>115.3</v>
      </c>
      <c r="K25" s="152">
        <v>113.5</v>
      </c>
      <c r="L25" s="153">
        <v>112.1</v>
      </c>
      <c r="M25" s="152">
        <v>110.5</v>
      </c>
      <c r="N25" s="155" t="s">
        <v>164</v>
      </c>
      <c r="O25" s="156" t="s">
        <v>158</v>
      </c>
      <c r="P25" s="48"/>
    </row>
    <row r="26" spans="1:16" ht="13.5" thickBot="1">
      <c r="A26" s="83" t="s">
        <v>161</v>
      </c>
      <c r="B26" s="151">
        <v>86.1</v>
      </c>
      <c r="C26" s="110">
        <v>92.5</v>
      </c>
      <c r="D26" s="110">
        <v>98.9</v>
      </c>
      <c r="E26" s="111">
        <v>103.6</v>
      </c>
      <c r="F26" s="110">
        <v>108.2</v>
      </c>
      <c r="G26" s="110">
        <v>112.9</v>
      </c>
      <c r="H26" s="109">
        <v>115.3</v>
      </c>
      <c r="I26" s="109">
        <v>116.3</v>
      </c>
      <c r="J26" s="109">
        <v>115.1</v>
      </c>
      <c r="K26" s="109">
        <v>113.4</v>
      </c>
      <c r="L26" s="108">
        <v>112</v>
      </c>
      <c r="M26" s="109">
        <v>110.6</v>
      </c>
      <c r="N26" s="148" t="s">
        <v>146</v>
      </c>
      <c r="O26" s="146" t="s">
        <v>158</v>
      </c>
      <c r="P26" s="48"/>
    </row>
    <row r="27" spans="1:16" ht="13.5" thickBot="1">
      <c r="A27" s="112"/>
      <c r="B27" s="119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136"/>
      <c r="O27" s="137"/>
      <c r="P27" s="48"/>
    </row>
    <row r="28" spans="1:16" ht="13.5" thickBot="1">
      <c r="A28" s="47" t="s">
        <v>71</v>
      </c>
      <c r="B28" s="120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138"/>
      <c r="O28" s="139"/>
      <c r="P28" s="48"/>
    </row>
    <row r="29" spans="1:16" ht="12.75">
      <c r="A29" s="165"/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5"/>
      <c r="O29" s="175"/>
      <c r="P29" s="48"/>
    </row>
    <row r="30" spans="1:15" ht="12.75">
      <c r="A30" s="31" t="s">
        <v>233</v>
      </c>
      <c r="B30" s="32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1"/>
      <c r="O30" s="31"/>
    </row>
    <row r="31" spans="1:15" ht="13.5" thickBot="1">
      <c r="A31" s="50"/>
      <c r="B31" s="17"/>
      <c r="C31" s="18"/>
      <c r="D31" s="19"/>
      <c r="E31" s="20"/>
      <c r="F31" s="21"/>
      <c r="G31" s="19"/>
      <c r="H31" s="19" t="s">
        <v>13</v>
      </c>
      <c r="I31" s="19"/>
      <c r="J31" s="19"/>
      <c r="K31" s="19"/>
      <c r="L31" s="105"/>
      <c r="M31" s="107"/>
      <c r="N31" s="140" t="s">
        <v>134</v>
      </c>
      <c r="O31" s="140" t="s">
        <v>138</v>
      </c>
    </row>
    <row r="32" spans="1:15" ht="13.5" thickBot="1">
      <c r="A32" s="50"/>
      <c r="B32" s="43"/>
      <c r="C32" s="44"/>
      <c r="D32" s="44"/>
      <c r="E32" s="44"/>
      <c r="F32" s="44"/>
      <c r="G32" s="44"/>
      <c r="H32" s="44" t="s">
        <v>14</v>
      </c>
      <c r="I32" s="44"/>
      <c r="J32" s="44"/>
      <c r="K32" s="44"/>
      <c r="L32" s="44"/>
      <c r="M32" s="39"/>
      <c r="N32" s="141" t="s">
        <v>133</v>
      </c>
      <c r="O32" s="141" t="s">
        <v>139</v>
      </c>
    </row>
    <row r="33" spans="1:15" ht="13.5" thickBot="1">
      <c r="A33" s="65" t="s">
        <v>59</v>
      </c>
      <c r="B33" s="37" t="s">
        <v>12</v>
      </c>
      <c r="C33" s="38" t="s">
        <v>11</v>
      </c>
      <c r="D33" s="38" t="s">
        <v>10</v>
      </c>
      <c r="E33" s="38" t="s">
        <v>9</v>
      </c>
      <c r="F33" s="38" t="s">
        <v>8</v>
      </c>
      <c r="G33" s="38" t="s">
        <v>7</v>
      </c>
      <c r="H33" s="38" t="s">
        <v>6</v>
      </c>
      <c r="I33" s="38" t="s">
        <v>5</v>
      </c>
      <c r="J33" s="38" t="s">
        <v>4</v>
      </c>
      <c r="K33" s="38" t="s">
        <v>3</v>
      </c>
      <c r="L33" s="98" t="s">
        <v>2</v>
      </c>
      <c r="M33" s="38" t="s">
        <v>1</v>
      </c>
      <c r="N33" s="142" t="s">
        <v>253</v>
      </c>
      <c r="O33" s="143" t="s">
        <v>137</v>
      </c>
    </row>
    <row r="34" spans="1:15" ht="13.5" thickBot="1">
      <c r="A34" s="57" t="s">
        <v>246</v>
      </c>
      <c r="B34" s="157" t="s">
        <v>0</v>
      </c>
      <c r="C34" s="157" t="s">
        <v>0</v>
      </c>
      <c r="D34" s="157" t="s">
        <v>0</v>
      </c>
      <c r="E34" s="158">
        <v>107</v>
      </c>
      <c r="F34" s="158">
        <v>112.3</v>
      </c>
      <c r="G34" s="158">
        <v>112.4</v>
      </c>
      <c r="H34" s="159">
        <v>114</v>
      </c>
      <c r="I34" s="159">
        <v>113.9</v>
      </c>
      <c r="J34" s="159">
        <v>113.1</v>
      </c>
      <c r="K34" s="159" t="s">
        <v>0</v>
      </c>
      <c r="L34" s="160" t="s">
        <v>0</v>
      </c>
      <c r="M34" s="159" t="s">
        <v>0</v>
      </c>
      <c r="N34" s="311" t="s">
        <v>235</v>
      </c>
      <c r="O34" s="312" t="s">
        <v>254</v>
      </c>
    </row>
    <row r="35" spans="1:15" ht="13.5" thickBot="1">
      <c r="A35" s="331" t="s">
        <v>200</v>
      </c>
      <c r="B35" s="332" t="s">
        <v>0</v>
      </c>
      <c r="C35" s="332" t="s">
        <v>0</v>
      </c>
      <c r="D35" s="332" t="s">
        <v>0</v>
      </c>
      <c r="E35" s="325">
        <v>100.9</v>
      </c>
      <c r="F35" s="325">
        <v>106.8</v>
      </c>
      <c r="G35" s="325">
        <v>110</v>
      </c>
      <c r="H35" s="329">
        <v>112.7</v>
      </c>
      <c r="I35" s="329">
        <v>112.7</v>
      </c>
      <c r="J35" s="329">
        <v>112.6</v>
      </c>
      <c r="K35" s="329" t="s">
        <v>0</v>
      </c>
      <c r="L35" s="330" t="s">
        <v>0</v>
      </c>
      <c r="M35" s="329" t="s">
        <v>0</v>
      </c>
      <c r="N35" s="327" t="s">
        <v>251</v>
      </c>
      <c r="O35" s="328" t="s">
        <v>254</v>
      </c>
    </row>
    <row r="36" spans="1:15" ht="13.5" thickBot="1">
      <c r="A36" s="40" t="s">
        <v>207</v>
      </c>
      <c r="B36" s="55" t="s">
        <v>0</v>
      </c>
      <c r="C36" s="55" t="s">
        <v>0</v>
      </c>
      <c r="D36" s="55" t="s">
        <v>0</v>
      </c>
      <c r="E36" s="53">
        <v>107</v>
      </c>
      <c r="F36" s="53">
        <v>109.5</v>
      </c>
      <c r="G36" s="53">
        <v>111.5</v>
      </c>
      <c r="H36" s="53">
        <v>114.3</v>
      </c>
      <c r="I36" s="53">
        <v>115.3</v>
      </c>
      <c r="J36" s="53">
        <v>115.3</v>
      </c>
      <c r="K36" s="53" t="s">
        <v>0</v>
      </c>
      <c r="L36" s="87" t="s">
        <v>0</v>
      </c>
      <c r="M36" s="53" t="s">
        <v>0</v>
      </c>
      <c r="N36" s="155" t="s">
        <v>252</v>
      </c>
      <c r="O36" s="156" t="s">
        <v>254</v>
      </c>
    </row>
    <row r="37" spans="1:15" ht="12.75">
      <c r="A37" s="313"/>
      <c r="B37" s="314"/>
      <c r="C37" s="31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1"/>
      <c r="O37" s="31"/>
    </row>
    <row r="38" spans="2:13" s="31" customFormat="1" ht="12.75">
      <c r="B38" s="79"/>
      <c r="C38" s="26"/>
      <c r="D38" s="45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2.75">
      <c r="A39" s="31"/>
      <c r="B39" s="32"/>
      <c r="C39" s="36"/>
      <c r="M39" s="6"/>
    </row>
    <row r="40" ht="12.75">
      <c r="M40" s="6"/>
    </row>
    <row r="41" ht="12.75">
      <c r="M41" s="6"/>
    </row>
    <row r="46" ht="12.75">
      <c r="D46" s="9"/>
    </row>
    <row r="47" ht="12.75">
      <c r="D47" s="9"/>
    </row>
    <row r="48" ht="12.75">
      <c r="D48" s="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2" r:id="rId1"/>
  <headerFooter alignWithMargins="0">
    <oddFooter>&amp;L&amp;A&amp;RPage: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PageLayoutView="0" workbookViewId="0" topLeftCell="A10">
      <selection activeCell="N45" sqref="N45"/>
    </sheetView>
  </sheetViews>
  <sheetFormatPr defaultColWidth="9.140625" defaultRowHeight="12.75"/>
  <cols>
    <col min="1" max="1" width="38.8515625" style="0" customWidth="1"/>
    <col min="2" max="13" width="8.7109375" style="0" customWidth="1"/>
    <col min="14" max="15" width="14.7109375" style="0" customWidth="1"/>
  </cols>
  <sheetData>
    <row r="1" spans="1:15" ht="20.25">
      <c r="A1" s="89" t="s">
        <v>301</v>
      </c>
      <c r="B1" s="92"/>
      <c r="C1" s="93"/>
      <c r="D1" s="29"/>
      <c r="E1" s="29"/>
      <c r="F1" s="29"/>
      <c r="G1" s="29"/>
      <c r="H1" s="29"/>
      <c r="I1" s="104"/>
      <c r="J1" s="106"/>
      <c r="K1" s="130"/>
      <c r="L1" s="131"/>
      <c r="M1" s="188"/>
      <c r="N1" s="188"/>
      <c r="O1" s="188"/>
    </row>
    <row r="2" spans="1:15" ht="12.75">
      <c r="A2" s="50" t="s">
        <v>136</v>
      </c>
      <c r="B2" s="20"/>
      <c r="C2" s="21"/>
      <c r="D2" s="19"/>
      <c r="E2" s="19"/>
      <c r="F2" s="19"/>
      <c r="G2" s="19"/>
      <c r="H2" s="19"/>
      <c r="I2" s="105"/>
      <c r="J2" s="107"/>
      <c r="K2" s="132"/>
      <c r="L2" s="133"/>
      <c r="M2" s="188"/>
      <c r="N2" s="188"/>
      <c r="O2" s="188"/>
    </row>
    <row r="3" spans="1:15" ht="12.75">
      <c r="A3" s="51" t="s">
        <v>302</v>
      </c>
      <c r="B3" s="20"/>
      <c r="C3" s="21"/>
      <c r="D3" s="19"/>
      <c r="E3" s="19"/>
      <c r="F3" s="19"/>
      <c r="G3" s="19"/>
      <c r="H3" s="19"/>
      <c r="I3" s="105"/>
      <c r="J3" s="107"/>
      <c r="K3" s="3"/>
      <c r="L3" s="133"/>
      <c r="M3" s="188"/>
      <c r="N3" s="188"/>
      <c r="O3" s="188"/>
    </row>
    <row r="4" spans="1:15" ht="13.5" thickBot="1">
      <c r="A4" s="50"/>
      <c r="B4" s="20"/>
      <c r="C4" s="21"/>
      <c r="D4" s="19"/>
      <c r="E4" s="19"/>
      <c r="F4" s="19"/>
      <c r="G4" s="19"/>
      <c r="H4" s="19"/>
      <c r="I4" s="105"/>
      <c r="J4" s="107"/>
      <c r="K4" s="188"/>
      <c r="L4" s="188"/>
      <c r="M4" s="188"/>
      <c r="N4" s="140" t="s">
        <v>134</v>
      </c>
      <c r="O4" s="140" t="s">
        <v>138</v>
      </c>
    </row>
    <row r="5" spans="1:15" ht="13.5" thickBot="1">
      <c r="A5" s="50"/>
      <c r="B5" s="44"/>
      <c r="C5" s="44"/>
      <c r="D5" s="44"/>
      <c r="E5" s="188"/>
      <c r="F5" s="44" t="s">
        <v>303</v>
      </c>
      <c r="G5" s="44"/>
      <c r="H5" s="44"/>
      <c r="I5" s="44"/>
      <c r="J5" s="39"/>
      <c r="K5" s="188"/>
      <c r="L5" s="188"/>
      <c r="M5" s="188"/>
      <c r="N5" s="141" t="s">
        <v>133</v>
      </c>
      <c r="O5" s="141" t="s">
        <v>139</v>
      </c>
    </row>
    <row r="6" spans="1:15" ht="13.5" thickBot="1">
      <c r="A6" s="65" t="s">
        <v>59</v>
      </c>
      <c r="B6" s="290" t="s">
        <v>310</v>
      </c>
      <c r="C6" s="290" t="s">
        <v>309</v>
      </c>
      <c r="D6" s="290" t="s">
        <v>308</v>
      </c>
      <c r="E6" s="38" t="s">
        <v>311</v>
      </c>
      <c r="F6" s="38" t="s">
        <v>312</v>
      </c>
      <c r="G6" s="38" t="s">
        <v>313</v>
      </c>
      <c r="H6" s="38" t="s">
        <v>314</v>
      </c>
      <c r="I6" s="38" t="s">
        <v>315</v>
      </c>
      <c r="J6" s="38" t="s">
        <v>316</v>
      </c>
      <c r="K6" s="38" t="s">
        <v>317</v>
      </c>
      <c r="L6" s="98" t="s">
        <v>318</v>
      </c>
      <c r="M6" s="38" t="s">
        <v>319</v>
      </c>
      <c r="N6" s="281" t="s">
        <v>135</v>
      </c>
      <c r="O6" s="282" t="s">
        <v>137</v>
      </c>
    </row>
    <row r="7" spans="1:15" ht="13.5" thickBot="1">
      <c r="A7" s="199" t="s">
        <v>57</v>
      </c>
      <c r="B7" s="303" t="s">
        <v>0</v>
      </c>
      <c r="C7" s="295">
        <v>80.8</v>
      </c>
      <c r="D7" s="304">
        <v>86.1</v>
      </c>
      <c r="E7" s="146">
        <v>88.8</v>
      </c>
      <c r="F7" s="304">
        <v>92.8</v>
      </c>
      <c r="G7" s="146">
        <v>96.7</v>
      </c>
      <c r="H7" s="304">
        <v>100.7</v>
      </c>
      <c r="I7" s="146">
        <v>104.1</v>
      </c>
      <c r="J7" s="304">
        <v>105.7</v>
      </c>
      <c r="K7" s="146">
        <v>104</v>
      </c>
      <c r="L7" s="304">
        <v>103.6</v>
      </c>
      <c r="M7" s="146">
        <v>101.3</v>
      </c>
      <c r="N7" s="148" t="s">
        <v>321</v>
      </c>
      <c r="O7" s="146" t="s">
        <v>336</v>
      </c>
    </row>
    <row r="8" spans="1:15" ht="13.5" thickBot="1">
      <c r="A8" s="218" t="s">
        <v>263</v>
      </c>
      <c r="B8" s="294" t="s">
        <v>0</v>
      </c>
      <c r="C8" s="302" t="s">
        <v>0</v>
      </c>
      <c r="D8" s="263">
        <v>82.1</v>
      </c>
      <c r="E8" s="159">
        <v>87.1</v>
      </c>
      <c r="F8" s="60">
        <v>95.1</v>
      </c>
      <c r="G8" s="159">
        <v>101.9</v>
      </c>
      <c r="H8" s="60">
        <v>106.3</v>
      </c>
      <c r="I8" s="159">
        <v>107.6</v>
      </c>
      <c r="J8" s="60">
        <v>103.7</v>
      </c>
      <c r="K8" s="159">
        <v>101.9</v>
      </c>
      <c r="L8" s="60">
        <v>100.8</v>
      </c>
      <c r="M8" s="159">
        <v>97.8</v>
      </c>
      <c r="N8" s="155" t="s">
        <v>322</v>
      </c>
      <c r="O8" s="156" t="s">
        <v>337</v>
      </c>
    </row>
    <row r="9" spans="1:15" ht="13.5" thickBot="1">
      <c r="A9" s="199" t="s">
        <v>109</v>
      </c>
      <c r="B9" s="295">
        <v>84</v>
      </c>
      <c r="C9" s="295">
        <v>91.2</v>
      </c>
      <c r="D9" s="295">
        <v>98.9</v>
      </c>
      <c r="E9" s="62">
        <v>102.9</v>
      </c>
      <c r="F9" s="62">
        <v>107</v>
      </c>
      <c r="G9" s="62">
        <v>111.9</v>
      </c>
      <c r="H9" s="309">
        <v>116.8</v>
      </c>
      <c r="I9" s="309">
        <v>119.6</v>
      </c>
      <c r="J9" s="309">
        <v>117.9</v>
      </c>
      <c r="K9" s="62">
        <v>115.9</v>
      </c>
      <c r="L9" s="101">
        <v>114.4</v>
      </c>
      <c r="M9" s="62">
        <v>114.3</v>
      </c>
      <c r="N9" s="148" t="s">
        <v>323</v>
      </c>
      <c r="O9" s="146" t="s">
        <v>338</v>
      </c>
    </row>
    <row r="10" spans="1:15" ht="13.5" thickBot="1">
      <c r="A10" s="214" t="s">
        <v>162</v>
      </c>
      <c r="B10" s="294" t="s">
        <v>0</v>
      </c>
      <c r="C10" s="302" t="s">
        <v>0</v>
      </c>
      <c r="D10" s="302" t="s">
        <v>0</v>
      </c>
      <c r="E10" s="60">
        <v>83.3</v>
      </c>
      <c r="F10" s="60">
        <v>94.3</v>
      </c>
      <c r="G10" s="60">
        <v>99.7</v>
      </c>
      <c r="H10" s="60">
        <v>103.4</v>
      </c>
      <c r="I10" s="60">
        <v>104.6</v>
      </c>
      <c r="J10" s="60">
        <v>104</v>
      </c>
      <c r="K10" s="60">
        <v>101.2</v>
      </c>
      <c r="L10" s="99">
        <v>99.6</v>
      </c>
      <c r="M10" s="60">
        <v>97.2</v>
      </c>
      <c r="N10" s="155" t="s">
        <v>324</v>
      </c>
      <c r="O10" s="156" t="s">
        <v>339</v>
      </c>
    </row>
    <row r="11" spans="1:15" ht="13.5" thickBot="1">
      <c r="A11" s="199" t="s">
        <v>264</v>
      </c>
      <c r="B11" s="295">
        <v>80</v>
      </c>
      <c r="C11" s="295">
        <v>88.1</v>
      </c>
      <c r="D11" s="295">
        <v>98.6</v>
      </c>
      <c r="E11" s="62">
        <v>102.1</v>
      </c>
      <c r="F11" s="62">
        <v>106</v>
      </c>
      <c r="G11" s="62">
        <v>109.3</v>
      </c>
      <c r="H11" s="62">
        <v>110.8</v>
      </c>
      <c r="I11" s="62">
        <v>112.7</v>
      </c>
      <c r="J11" s="62">
        <v>115.1</v>
      </c>
      <c r="K11" s="309">
        <v>117.3</v>
      </c>
      <c r="L11" s="310">
        <v>118.2</v>
      </c>
      <c r="M11" s="309">
        <v>119.4</v>
      </c>
      <c r="N11" s="148" t="s">
        <v>325</v>
      </c>
      <c r="O11" s="146" t="s">
        <v>340</v>
      </c>
    </row>
    <row r="12" spans="1:15" ht="13.5" thickBot="1">
      <c r="A12" s="220" t="s">
        <v>58</v>
      </c>
      <c r="B12" s="294" t="s">
        <v>0</v>
      </c>
      <c r="C12" s="302" t="s">
        <v>0</v>
      </c>
      <c r="D12" s="302" t="s">
        <v>0</v>
      </c>
      <c r="E12" s="60">
        <v>73.1</v>
      </c>
      <c r="F12" s="60">
        <v>93.9</v>
      </c>
      <c r="G12" s="60">
        <v>99.8</v>
      </c>
      <c r="H12" s="60">
        <v>101.8</v>
      </c>
      <c r="I12" s="60">
        <v>103.9</v>
      </c>
      <c r="J12" s="60">
        <v>106.7</v>
      </c>
      <c r="K12" s="60">
        <v>108</v>
      </c>
      <c r="L12" s="99">
        <v>109.3</v>
      </c>
      <c r="M12" s="60">
        <v>107.5</v>
      </c>
      <c r="N12" s="155" t="s">
        <v>326</v>
      </c>
      <c r="O12" s="156" t="s">
        <v>341</v>
      </c>
    </row>
    <row r="13" spans="1:15" ht="13.5" thickBot="1">
      <c r="A13" s="208" t="s">
        <v>178</v>
      </c>
      <c r="B13" s="303" t="s">
        <v>0</v>
      </c>
      <c r="C13" s="297">
        <v>85.4</v>
      </c>
      <c r="D13" s="297">
        <v>97</v>
      </c>
      <c r="E13" s="62">
        <v>101.8</v>
      </c>
      <c r="F13" s="62">
        <v>103</v>
      </c>
      <c r="G13" s="62">
        <v>104.7</v>
      </c>
      <c r="H13" s="62">
        <v>107.7</v>
      </c>
      <c r="I13" s="62">
        <v>109.8</v>
      </c>
      <c r="J13" s="62">
        <v>111.3</v>
      </c>
      <c r="K13" s="62">
        <v>110.5</v>
      </c>
      <c r="L13" s="101">
        <v>110</v>
      </c>
      <c r="M13" s="62">
        <v>108.3</v>
      </c>
      <c r="N13" s="148" t="s">
        <v>327</v>
      </c>
      <c r="O13" s="146" t="s">
        <v>338</v>
      </c>
    </row>
    <row r="14" spans="1:15" ht="13.5" thickBot="1">
      <c r="A14" s="214" t="s">
        <v>179</v>
      </c>
      <c r="B14" s="294" t="s">
        <v>0</v>
      </c>
      <c r="C14" s="302" t="s">
        <v>0</v>
      </c>
      <c r="D14" s="296">
        <v>89</v>
      </c>
      <c r="E14" s="60">
        <v>99.5</v>
      </c>
      <c r="F14" s="60">
        <v>106.5</v>
      </c>
      <c r="G14" s="60">
        <v>109.2</v>
      </c>
      <c r="H14" s="60">
        <v>110.6</v>
      </c>
      <c r="I14" s="60">
        <v>111.8</v>
      </c>
      <c r="J14" s="60">
        <v>112.1</v>
      </c>
      <c r="K14" s="60">
        <v>111.1</v>
      </c>
      <c r="L14" s="99">
        <v>111</v>
      </c>
      <c r="M14" s="60">
        <v>109.4</v>
      </c>
      <c r="N14" s="155" t="s">
        <v>328</v>
      </c>
      <c r="O14" s="156" t="s">
        <v>159</v>
      </c>
    </row>
    <row r="15" spans="1:15" ht="13.5" thickBot="1">
      <c r="A15" s="199" t="s">
        <v>277</v>
      </c>
      <c r="B15" s="303" t="s">
        <v>0</v>
      </c>
      <c r="C15" s="303" t="s">
        <v>0</v>
      </c>
      <c r="D15" s="303" t="s">
        <v>0</v>
      </c>
      <c r="E15" s="303" t="s">
        <v>0</v>
      </c>
      <c r="F15" s="303" t="s">
        <v>0</v>
      </c>
      <c r="G15" s="303" t="s">
        <v>0</v>
      </c>
      <c r="H15" s="303" t="s">
        <v>0</v>
      </c>
      <c r="I15" s="303" t="s">
        <v>0</v>
      </c>
      <c r="J15" s="303" t="s">
        <v>0</v>
      </c>
      <c r="K15" s="303" t="s">
        <v>0</v>
      </c>
      <c r="L15" s="303" t="s">
        <v>0</v>
      </c>
      <c r="M15" s="303" t="s">
        <v>0</v>
      </c>
      <c r="N15" s="303" t="s">
        <v>0</v>
      </c>
      <c r="O15" s="305" t="s">
        <v>0</v>
      </c>
    </row>
    <row r="16" spans="1:15" ht="13.5" thickBot="1">
      <c r="A16" s="251" t="s">
        <v>108</v>
      </c>
      <c r="B16" s="294" t="s">
        <v>0</v>
      </c>
      <c r="C16" s="263">
        <v>81.1</v>
      </c>
      <c r="D16" s="263">
        <v>90.2</v>
      </c>
      <c r="E16" s="60">
        <v>95.2</v>
      </c>
      <c r="F16" s="60">
        <v>99.4</v>
      </c>
      <c r="G16" s="60">
        <v>103.4</v>
      </c>
      <c r="H16" s="60">
        <v>107.3</v>
      </c>
      <c r="I16" s="60">
        <v>112.1</v>
      </c>
      <c r="J16" s="60">
        <v>116</v>
      </c>
      <c r="K16" s="60">
        <v>114.9</v>
      </c>
      <c r="L16" s="99">
        <v>113.5</v>
      </c>
      <c r="M16" s="60">
        <v>113.4</v>
      </c>
      <c r="N16" s="155" t="s">
        <v>329</v>
      </c>
      <c r="O16" s="156" t="s">
        <v>341</v>
      </c>
    </row>
    <row r="17" spans="1:15" ht="13.5" thickBot="1">
      <c r="A17" s="199" t="s">
        <v>78</v>
      </c>
      <c r="B17" s="303" t="s">
        <v>0</v>
      </c>
      <c r="C17" s="303" t="s">
        <v>0</v>
      </c>
      <c r="D17" s="295">
        <v>81.6</v>
      </c>
      <c r="E17" s="62">
        <v>91.1</v>
      </c>
      <c r="F17" s="62">
        <v>98.7</v>
      </c>
      <c r="G17" s="62">
        <v>105.8</v>
      </c>
      <c r="H17" s="62">
        <v>109.2</v>
      </c>
      <c r="I17" s="62">
        <v>110.8</v>
      </c>
      <c r="J17" s="62">
        <v>109.8</v>
      </c>
      <c r="K17" s="62">
        <v>108.6</v>
      </c>
      <c r="L17" s="101">
        <v>108.4</v>
      </c>
      <c r="M17" s="62">
        <v>107.1</v>
      </c>
      <c r="N17" s="148" t="s">
        <v>330</v>
      </c>
      <c r="O17" s="146" t="s">
        <v>342</v>
      </c>
    </row>
    <row r="18" spans="1:15" ht="13.5" thickBot="1">
      <c r="A18" s="251" t="s">
        <v>111</v>
      </c>
      <c r="B18" s="306">
        <v>89</v>
      </c>
      <c r="C18" s="306">
        <v>97.8</v>
      </c>
      <c r="D18" s="263">
        <v>104</v>
      </c>
      <c r="E18" s="60">
        <v>107.6</v>
      </c>
      <c r="F18" s="60">
        <v>110.8</v>
      </c>
      <c r="G18" s="60">
        <v>112.4</v>
      </c>
      <c r="H18" s="60">
        <v>112.6</v>
      </c>
      <c r="I18" s="60">
        <v>113.4</v>
      </c>
      <c r="J18" s="60">
        <v>113</v>
      </c>
      <c r="K18" s="60">
        <v>111</v>
      </c>
      <c r="L18" s="99">
        <v>107.3</v>
      </c>
      <c r="M18" s="60">
        <v>105.3</v>
      </c>
      <c r="N18" s="155" t="s">
        <v>332</v>
      </c>
      <c r="O18" s="156" t="s">
        <v>293</v>
      </c>
    </row>
    <row r="19" spans="1:15" ht="13.5" thickBot="1">
      <c r="A19" s="208" t="s">
        <v>112</v>
      </c>
      <c r="B19" s="303" t="s">
        <v>0</v>
      </c>
      <c r="C19" s="297">
        <v>85.5</v>
      </c>
      <c r="D19" s="297">
        <v>100.9</v>
      </c>
      <c r="E19" s="62">
        <v>106.9</v>
      </c>
      <c r="F19" s="309">
        <v>112.1</v>
      </c>
      <c r="G19" s="309">
        <v>114.7</v>
      </c>
      <c r="H19" s="62">
        <v>114.8</v>
      </c>
      <c r="I19" s="62">
        <v>115.9</v>
      </c>
      <c r="J19" s="62">
        <v>115.6</v>
      </c>
      <c r="K19" s="62">
        <v>113.8</v>
      </c>
      <c r="L19" s="101">
        <v>110.3</v>
      </c>
      <c r="M19" s="62">
        <v>108.7</v>
      </c>
      <c r="N19" s="148" t="s">
        <v>331</v>
      </c>
      <c r="O19" s="146" t="s">
        <v>343</v>
      </c>
    </row>
    <row r="20" spans="1:15" ht="13.5" thickBot="1">
      <c r="A20" s="251" t="s">
        <v>275</v>
      </c>
      <c r="B20" s="294" t="s">
        <v>0</v>
      </c>
      <c r="C20" s="302" t="s">
        <v>0</v>
      </c>
      <c r="D20" s="263">
        <v>91</v>
      </c>
      <c r="E20" s="60">
        <v>99.4</v>
      </c>
      <c r="F20" s="60">
        <v>104.3</v>
      </c>
      <c r="G20" s="60">
        <v>105.2</v>
      </c>
      <c r="H20" s="60">
        <v>105.3</v>
      </c>
      <c r="I20" s="60">
        <v>106.2</v>
      </c>
      <c r="J20" s="60">
        <v>106.8</v>
      </c>
      <c r="K20" s="60">
        <v>107.2</v>
      </c>
      <c r="L20" s="99">
        <v>107.5</v>
      </c>
      <c r="M20" s="60">
        <v>108.2</v>
      </c>
      <c r="N20" s="155" t="s">
        <v>320</v>
      </c>
      <c r="O20" s="156" t="s">
        <v>344</v>
      </c>
    </row>
    <row r="21" spans="1:15" ht="13.5" thickBot="1">
      <c r="A21" s="199" t="s">
        <v>105</v>
      </c>
      <c r="B21" s="298">
        <v>79.8</v>
      </c>
      <c r="C21" s="298">
        <v>92.5</v>
      </c>
      <c r="D21" s="307">
        <v>104.8</v>
      </c>
      <c r="E21" s="299">
        <v>107.9</v>
      </c>
      <c r="F21" s="109">
        <v>109.4</v>
      </c>
      <c r="G21" s="109">
        <v>112.2</v>
      </c>
      <c r="H21" s="109">
        <v>114.8</v>
      </c>
      <c r="I21" s="109">
        <v>113.3</v>
      </c>
      <c r="J21" s="109">
        <v>112.9</v>
      </c>
      <c r="K21" s="109">
        <v>111</v>
      </c>
      <c r="L21" s="108">
        <v>110.1</v>
      </c>
      <c r="M21" s="109">
        <v>108.6</v>
      </c>
      <c r="N21" s="148" t="s">
        <v>333</v>
      </c>
      <c r="O21" s="146" t="s">
        <v>347</v>
      </c>
    </row>
    <row r="22" spans="1:15" ht="13.5" thickBot="1">
      <c r="A22" s="246" t="s">
        <v>106</v>
      </c>
      <c r="B22" s="294" t="s">
        <v>0</v>
      </c>
      <c r="C22" s="300">
        <v>85.9</v>
      </c>
      <c r="D22" s="300">
        <v>99.5</v>
      </c>
      <c r="E22" s="308">
        <v>109.3</v>
      </c>
      <c r="F22" s="152">
        <v>111.9</v>
      </c>
      <c r="G22" s="152">
        <v>113.4</v>
      </c>
      <c r="H22" s="152">
        <v>115.9</v>
      </c>
      <c r="I22" s="152">
        <v>115.1</v>
      </c>
      <c r="J22" s="152">
        <v>113.3</v>
      </c>
      <c r="K22" s="152">
        <v>111.2</v>
      </c>
      <c r="L22" s="153">
        <v>110.2</v>
      </c>
      <c r="M22" s="152">
        <v>109</v>
      </c>
      <c r="N22" s="155" t="s">
        <v>334</v>
      </c>
      <c r="O22" s="156" t="s">
        <v>345</v>
      </c>
    </row>
    <row r="23" spans="1:15" ht="13.5" thickBot="1">
      <c r="A23" s="208" t="s">
        <v>107</v>
      </c>
      <c r="B23" s="298">
        <v>86.8</v>
      </c>
      <c r="C23" s="298">
        <v>91.4</v>
      </c>
      <c r="D23" s="298">
        <v>96.4</v>
      </c>
      <c r="E23" s="299">
        <v>100.2</v>
      </c>
      <c r="F23" s="109">
        <v>104.6</v>
      </c>
      <c r="G23" s="109">
        <v>109.5</v>
      </c>
      <c r="H23" s="109">
        <v>112.4</v>
      </c>
      <c r="I23" s="109">
        <v>111.1</v>
      </c>
      <c r="J23" s="109">
        <v>111.4</v>
      </c>
      <c r="K23" s="109">
        <v>109.9</v>
      </c>
      <c r="L23" s="108">
        <v>109.2</v>
      </c>
      <c r="M23" s="109">
        <v>107.8</v>
      </c>
      <c r="N23" s="148" t="s">
        <v>335</v>
      </c>
      <c r="O23" s="146" t="s">
        <v>346</v>
      </c>
    </row>
    <row r="24" spans="1:15" ht="13.5" thickBot="1">
      <c r="A24" s="246" t="s">
        <v>276</v>
      </c>
      <c r="B24" s="294" t="s">
        <v>0</v>
      </c>
      <c r="C24" s="302" t="s">
        <v>0</v>
      </c>
      <c r="D24" s="300">
        <v>78.8</v>
      </c>
      <c r="E24" s="301">
        <v>91.7</v>
      </c>
      <c r="F24" s="152">
        <v>98.1</v>
      </c>
      <c r="G24" s="152">
        <v>102.8</v>
      </c>
      <c r="H24" s="152">
        <v>107.8</v>
      </c>
      <c r="I24" s="152">
        <v>112.4</v>
      </c>
      <c r="J24" s="152">
        <v>111.8</v>
      </c>
      <c r="K24" s="152">
        <v>107.9</v>
      </c>
      <c r="L24" s="153">
        <v>105.7</v>
      </c>
      <c r="M24" s="152">
        <v>104.7</v>
      </c>
      <c r="N24" s="155" t="s">
        <v>142</v>
      </c>
      <c r="O24" s="156" t="s">
        <v>349</v>
      </c>
    </row>
    <row r="25" spans="1:15" ht="13.5" thickBot="1">
      <c r="A25" s="208" t="s">
        <v>160</v>
      </c>
      <c r="B25" s="298">
        <v>88.3</v>
      </c>
      <c r="C25" s="298">
        <v>94.6</v>
      </c>
      <c r="D25" s="298">
        <v>99.5</v>
      </c>
      <c r="E25" s="299">
        <v>103.3</v>
      </c>
      <c r="F25" s="109">
        <v>107.8</v>
      </c>
      <c r="G25" s="109">
        <v>113</v>
      </c>
      <c r="H25" s="109">
        <v>116.1</v>
      </c>
      <c r="I25" s="109">
        <v>113.6</v>
      </c>
      <c r="J25" s="109">
        <v>110.8</v>
      </c>
      <c r="K25" s="109">
        <v>108.7</v>
      </c>
      <c r="L25" s="108">
        <v>107.4</v>
      </c>
      <c r="M25" s="109">
        <v>104.8</v>
      </c>
      <c r="N25" s="148" t="s">
        <v>146</v>
      </c>
      <c r="O25" s="146" t="s">
        <v>348</v>
      </c>
    </row>
    <row r="26" spans="1:15" ht="13.5" thickBot="1">
      <c r="A26" s="246" t="s">
        <v>161</v>
      </c>
      <c r="B26" s="300">
        <v>88.3</v>
      </c>
      <c r="C26" s="300">
        <v>93.5</v>
      </c>
      <c r="D26" s="300">
        <v>99.1</v>
      </c>
      <c r="E26" s="301">
        <v>102.8</v>
      </c>
      <c r="F26" s="152">
        <v>107.3</v>
      </c>
      <c r="G26" s="152">
        <v>111.6</v>
      </c>
      <c r="H26" s="152">
        <v>113.6</v>
      </c>
      <c r="I26" s="152">
        <v>114.1</v>
      </c>
      <c r="J26" s="152">
        <v>112.9</v>
      </c>
      <c r="K26" s="152">
        <v>111.7</v>
      </c>
      <c r="L26" s="153">
        <v>111</v>
      </c>
      <c r="M26" s="152">
        <v>109.8</v>
      </c>
      <c r="N26" s="155" t="s">
        <v>145</v>
      </c>
      <c r="O26" s="284" t="s">
        <v>346</v>
      </c>
    </row>
    <row r="27" spans="1:15" ht="13.5" thickBot="1">
      <c r="A27" s="112"/>
      <c r="B27" s="84"/>
      <c r="C27" s="84"/>
      <c r="D27" s="84"/>
      <c r="E27" s="84"/>
      <c r="F27" s="84"/>
      <c r="G27" s="84"/>
      <c r="H27" s="84"/>
      <c r="I27" s="84"/>
      <c r="J27" s="84"/>
      <c r="K27" s="136"/>
      <c r="L27" s="136"/>
      <c r="M27" s="270"/>
      <c r="N27" s="270"/>
      <c r="O27" s="271"/>
    </row>
    <row r="28" spans="1:15" ht="13.5" thickBot="1">
      <c r="A28" s="47" t="s">
        <v>71</v>
      </c>
      <c r="B28" s="85"/>
      <c r="C28" s="85"/>
      <c r="D28" s="85"/>
      <c r="E28" s="85"/>
      <c r="F28" s="85"/>
      <c r="G28" s="85"/>
      <c r="H28" s="85"/>
      <c r="I28" s="85"/>
      <c r="J28" s="85"/>
      <c r="K28" s="138"/>
      <c r="L28" s="138"/>
      <c r="M28" s="273"/>
      <c r="N28" s="273"/>
      <c r="O28" s="274"/>
    </row>
    <row r="29" spans="1:15" ht="13.5" thickBot="1">
      <c r="A29" s="278" t="s">
        <v>305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80"/>
    </row>
    <row r="30" spans="1:15" ht="13.5" thickBot="1">
      <c r="A30" s="278" t="s">
        <v>307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80"/>
    </row>
    <row r="31" ht="13.5" thickBot="1"/>
    <row r="32" spans="1:15" ht="20.25">
      <c r="A32" s="89" t="s">
        <v>301</v>
      </c>
      <c r="B32" s="286"/>
      <c r="C32" s="286"/>
      <c r="D32" s="286"/>
      <c r="E32" s="92"/>
      <c r="F32" s="93"/>
      <c r="G32" s="29"/>
      <c r="H32" s="29"/>
      <c r="I32" s="29"/>
      <c r="J32" s="29"/>
      <c r="K32" s="29"/>
      <c r="L32" s="104"/>
      <c r="M32" s="106"/>
      <c r="N32" s="130"/>
      <c r="O32" s="131"/>
    </row>
    <row r="33" spans="1:15" ht="12.75">
      <c r="A33" s="50" t="s">
        <v>136</v>
      </c>
      <c r="B33" s="287"/>
      <c r="C33" s="287"/>
      <c r="D33" s="287"/>
      <c r="E33" s="20"/>
      <c r="F33" s="21"/>
      <c r="G33" s="19"/>
      <c r="H33" s="19"/>
      <c r="I33" s="19"/>
      <c r="J33" s="19"/>
      <c r="K33" s="19"/>
      <c r="L33" s="105"/>
      <c r="M33" s="107"/>
      <c r="N33" s="132"/>
      <c r="O33" s="133"/>
    </row>
    <row r="34" spans="1:15" ht="12.75">
      <c r="A34" s="51" t="s">
        <v>296</v>
      </c>
      <c r="B34" s="288"/>
      <c r="C34" s="288"/>
      <c r="D34" s="288"/>
      <c r="E34" s="20"/>
      <c r="F34" s="21"/>
      <c r="G34" s="19"/>
      <c r="H34" s="19"/>
      <c r="I34" s="19"/>
      <c r="J34" s="19"/>
      <c r="K34" s="19"/>
      <c r="L34" s="105"/>
      <c r="M34" s="107"/>
      <c r="N34" s="3"/>
      <c r="O34" s="133"/>
    </row>
    <row r="35" spans="1:15" ht="13.5" thickBot="1">
      <c r="A35" s="50"/>
      <c r="B35" s="287"/>
      <c r="C35" s="287"/>
      <c r="D35" s="287"/>
      <c r="E35" s="20"/>
      <c r="F35" s="21"/>
      <c r="G35" s="19"/>
      <c r="H35" s="19"/>
      <c r="I35" s="19"/>
      <c r="J35" s="19"/>
      <c r="K35" s="19"/>
      <c r="L35" s="105"/>
      <c r="M35" s="107"/>
      <c r="N35" s="140" t="s">
        <v>134</v>
      </c>
      <c r="O35" s="140" t="s">
        <v>138</v>
      </c>
    </row>
    <row r="36" spans="1:15" ht="13.5" thickBot="1">
      <c r="A36" s="50"/>
      <c r="B36" s="289"/>
      <c r="C36" s="289"/>
      <c r="D36" s="289"/>
      <c r="E36" s="44"/>
      <c r="F36" s="44"/>
      <c r="G36" s="44"/>
      <c r="H36" s="188"/>
      <c r="I36" s="44" t="s">
        <v>304</v>
      </c>
      <c r="J36" s="44"/>
      <c r="K36" s="44"/>
      <c r="L36" s="44"/>
      <c r="M36" s="39"/>
      <c r="N36" s="141" t="s">
        <v>133</v>
      </c>
      <c r="O36" s="141" t="s">
        <v>139</v>
      </c>
    </row>
    <row r="37" spans="1:15" ht="13.5" thickBot="1">
      <c r="A37" s="65" t="s">
        <v>59</v>
      </c>
      <c r="B37" s="290" t="s">
        <v>310</v>
      </c>
      <c r="C37" s="290" t="s">
        <v>309</v>
      </c>
      <c r="D37" s="290" t="s">
        <v>308</v>
      </c>
      <c r="E37" s="38" t="s">
        <v>311</v>
      </c>
      <c r="F37" s="38" t="s">
        <v>312</v>
      </c>
      <c r="G37" s="38" t="s">
        <v>313</v>
      </c>
      <c r="H37" s="38" t="s">
        <v>314</v>
      </c>
      <c r="I37" s="38" t="s">
        <v>315</v>
      </c>
      <c r="J37" s="38" t="s">
        <v>316</v>
      </c>
      <c r="K37" s="38" t="s">
        <v>317</v>
      </c>
      <c r="L37" s="98" t="s">
        <v>318</v>
      </c>
      <c r="M37" s="38" t="s">
        <v>319</v>
      </c>
      <c r="N37" s="281" t="s">
        <v>135</v>
      </c>
      <c r="O37" s="282" t="s">
        <v>137</v>
      </c>
    </row>
    <row r="38" spans="1:15" ht="13.5" thickBot="1">
      <c r="A38" s="293" t="s">
        <v>182</v>
      </c>
      <c r="B38" s="294" t="s">
        <v>0</v>
      </c>
      <c r="C38" s="294" t="s">
        <v>0</v>
      </c>
      <c r="D38" s="294" t="s">
        <v>0</v>
      </c>
      <c r="E38" s="158">
        <v>75</v>
      </c>
      <c r="F38" s="158">
        <v>80</v>
      </c>
      <c r="G38" s="158">
        <v>88</v>
      </c>
      <c r="H38" s="159">
        <v>96</v>
      </c>
      <c r="I38" s="159">
        <v>100</v>
      </c>
      <c r="J38" s="159">
        <v>101</v>
      </c>
      <c r="K38" s="159">
        <v>104</v>
      </c>
      <c r="L38" s="160">
        <v>102</v>
      </c>
      <c r="M38" s="159">
        <v>100</v>
      </c>
      <c r="N38" s="155" t="s">
        <v>234</v>
      </c>
      <c r="O38" s="156" t="s">
        <v>156</v>
      </c>
    </row>
    <row r="39" spans="1:15" ht="13.5" thickBot="1">
      <c r="A39" s="323" t="s">
        <v>188</v>
      </c>
      <c r="B39" s="324" t="s">
        <v>0</v>
      </c>
      <c r="C39" s="324" t="s">
        <v>0</v>
      </c>
      <c r="D39" s="324" t="s">
        <v>0</v>
      </c>
      <c r="E39" s="325">
        <v>88</v>
      </c>
      <c r="F39" s="325">
        <v>91</v>
      </c>
      <c r="G39" s="325">
        <v>94</v>
      </c>
      <c r="H39" s="325">
        <v>96</v>
      </c>
      <c r="I39" s="325">
        <v>96</v>
      </c>
      <c r="J39" s="325">
        <v>95</v>
      </c>
      <c r="K39" s="325">
        <v>95</v>
      </c>
      <c r="L39" s="326">
        <v>94</v>
      </c>
      <c r="M39" s="325">
        <v>93</v>
      </c>
      <c r="N39" s="327" t="s">
        <v>235</v>
      </c>
      <c r="O39" s="328" t="s">
        <v>159</v>
      </c>
    </row>
    <row r="40" spans="1:15" ht="13.5" thickBot="1">
      <c r="A40" s="172" t="s">
        <v>223</v>
      </c>
      <c r="B40" s="294" t="s">
        <v>0</v>
      </c>
      <c r="C40" s="294" t="s">
        <v>0</v>
      </c>
      <c r="D40" s="294" t="s">
        <v>0</v>
      </c>
      <c r="E40" s="59">
        <v>88</v>
      </c>
      <c r="F40" s="59">
        <v>97</v>
      </c>
      <c r="G40" s="59">
        <v>99</v>
      </c>
      <c r="H40" s="59">
        <v>100</v>
      </c>
      <c r="I40" s="59">
        <v>100</v>
      </c>
      <c r="J40" s="59">
        <v>99</v>
      </c>
      <c r="K40" s="59">
        <v>99</v>
      </c>
      <c r="L40" s="103">
        <v>99</v>
      </c>
      <c r="M40" s="59">
        <v>100</v>
      </c>
      <c r="N40" s="155" t="s">
        <v>236</v>
      </c>
      <c r="O40" s="156" t="s">
        <v>159</v>
      </c>
    </row>
    <row r="41" spans="1:15" ht="13.5" thickBot="1">
      <c r="A41" s="323" t="s">
        <v>224</v>
      </c>
      <c r="B41" s="324" t="s">
        <v>0</v>
      </c>
      <c r="C41" s="324" t="s">
        <v>0</v>
      </c>
      <c r="D41" s="324" t="s">
        <v>0</v>
      </c>
      <c r="E41" s="325">
        <v>95</v>
      </c>
      <c r="F41" s="325">
        <v>100</v>
      </c>
      <c r="G41" s="325">
        <v>104</v>
      </c>
      <c r="H41" s="329">
        <v>105</v>
      </c>
      <c r="I41" s="329">
        <v>101</v>
      </c>
      <c r="J41" s="329">
        <v>100</v>
      </c>
      <c r="K41" s="329">
        <v>97</v>
      </c>
      <c r="L41" s="330">
        <v>99</v>
      </c>
      <c r="M41" s="329">
        <v>99</v>
      </c>
      <c r="N41" s="327" t="s">
        <v>237</v>
      </c>
      <c r="O41" s="328" t="s">
        <v>244</v>
      </c>
    </row>
    <row r="42" spans="1:15" ht="13.5" thickBot="1">
      <c r="A42" s="172" t="s">
        <v>192</v>
      </c>
      <c r="B42" s="294" t="s">
        <v>0</v>
      </c>
      <c r="C42" s="294" t="s">
        <v>0</v>
      </c>
      <c r="D42" s="294" t="s">
        <v>0</v>
      </c>
      <c r="E42" s="59">
        <v>84</v>
      </c>
      <c r="F42" s="59">
        <v>89</v>
      </c>
      <c r="G42" s="59">
        <v>91</v>
      </c>
      <c r="H42" s="59">
        <v>98</v>
      </c>
      <c r="I42" s="59">
        <v>101</v>
      </c>
      <c r="J42" s="59">
        <v>102</v>
      </c>
      <c r="K42" s="59">
        <v>104</v>
      </c>
      <c r="L42" s="103">
        <v>102</v>
      </c>
      <c r="M42" s="59">
        <v>101</v>
      </c>
      <c r="N42" s="155" t="s">
        <v>238</v>
      </c>
      <c r="O42" s="156" t="s">
        <v>156</v>
      </c>
    </row>
    <row r="43" spans="1:15" ht="13.5" thickBot="1">
      <c r="A43" s="323" t="s">
        <v>196</v>
      </c>
      <c r="B43" s="324" t="s">
        <v>0</v>
      </c>
      <c r="C43" s="324" t="s">
        <v>0</v>
      </c>
      <c r="D43" s="324" t="s">
        <v>0</v>
      </c>
      <c r="E43" s="325">
        <v>84</v>
      </c>
      <c r="F43" s="325">
        <v>92</v>
      </c>
      <c r="G43" s="325">
        <v>96</v>
      </c>
      <c r="H43" s="329">
        <v>102</v>
      </c>
      <c r="I43" s="329">
        <v>106</v>
      </c>
      <c r="J43" s="329">
        <v>107</v>
      </c>
      <c r="K43" s="329">
        <v>104</v>
      </c>
      <c r="L43" s="330">
        <v>104</v>
      </c>
      <c r="M43" s="329">
        <v>102</v>
      </c>
      <c r="N43" s="327" t="s">
        <v>239</v>
      </c>
      <c r="O43" s="328" t="s">
        <v>156</v>
      </c>
    </row>
    <row r="44" spans="1:15" ht="13.5" thickBot="1">
      <c r="A44" s="323" t="s">
        <v>350</v>
      </c>
      <c r="B44" s="324" t="s">
        <v>0</v>
      </c>
      <c r="C44" s="324" t="s">
        <v>0</v>
      </c>
      <c r="D44" s="324" t="s">
        <v>0</v>
      </c>
      <c r="E44" s="325">
        <v>85</v>
      </c>
      <c r="F44" s="325">
        <v>91</v>
      </c>
      <c r="G44" s="325">
        <v>97</v>
      </c>
      <c r="H44" s="329">
        <v>102.5</v>
      </c>
      <c r="I44" s="329">
        <v>106</v>
      </c>
      <c r="J44" s="329">
        <v>106</v>
      </c>
      <c r="K44" s="329">
        <v>105</v>
      </c>
      <c r="L44" s="330">
        <v>105</v>
      </c>
      <c r="M44" s="329">
        <v>105</v>
      </c>
      <c r="N44" s="327" t="s">
        <v>242</v>
      </c>
      <c r="O44" s="327" t="s">
        <v>367</v>
      </c>
    </row>
    <row r="45" spans="1:15" ht="13.5" thickBot="1">
      <c r="A45" s="172" t="s">
        <v>226</v>
      </c>
      <c r="B45" s="294" t="s">
        <v>0</v>
      </c>
      <c r="C45" s="294" t="s">
        <v>0</v>
      </c>
      <c r="D45" s="294" t="s">
        <v>0</v>
      </c>
      <c r="E45" s="59">
        <v>91</v>
      </c>
      <c r="F45" s="59">
        <v>97</v>
      </c>
      <c r="G45" s="59">
        <v>101</v>
      </c>
      <c r="H45" s="59">
        <v>102</v>
      </c>
      <c r="I45" s="59">
        <v>101</v>
      </c>
      <c r="J45" s="59">
        <v>100</v>
      </c>
      <c r="K45" s="59">
        <v>97</v>
      </c>
      <c r="L45" s="103">
        <v>95</v>
      </c>
      <c r="M45" s="59">
        <v>92</v>
      </c>
      <c r="N45" s="155" t="s">
        <v>240</v>
      </c>
      <c r="O45" s="156" t="s">
        <v>245</v>
      </c>
    </row>
    <row r="46" spans="1:15" ht="13.5" thickBot="1">
      <c r="A46" s="323" t="s">
        <v>225</v>
      </c>
      <c r="B46" s="324" t="s">
        <v>0</v>
      </c>
      <c r="C46" s="324" t="s">
        <v>0</v>
      </c>
      <c r="D46" s="324" t="s">
        <v>0</v>
      </c>
      <c r="E46" s="325">
        <v>65</v>
      </c>
      <c r="F46" s="325">
        <v>78</v>
      </c>
      <c r="G46" s="325">
        <v>88</v>
      </c>
      <c r="H46" s="329">
        <v>101</v>
      </c>
      <c r="I46" s="329">
        <v>105</v>
      </c>
      <c r="J46" s="329">
        <v>110</v>
      </c>
      <c r="K46" s="329">
        <v>105</v>
      </c>
      <c r="L46" s="330">
        <v>100</v>
      </c>
      <c r="M46" s="329">
        <v>95</v>
      </c>
      <c r="N46" s="327" t="s">
        <v>241</v>
      </c>
      <c r="O46" s="328" t="s">
        <v>158</v>
      </c>
    </row>
    <row r="47" spans="1:15" ht="13.5" thickBot="1">
      <c r="A47" s="172" t="s">
        <v>208</v>
      </c>
      <c r="B47" s="294" t="s">
        <v>0</v>
      </c>
      <c r="C47" s="294" t="s">
        <v>0</v>
      </c>
      <c r="D47" s="294" t="s">
        <v>0</v>
      </c>
      <c r="E47" s="59">
        <v>90</v>
      </c>
      <c r="F47" s="59">
        <v>94</v>
      </c>
      <c r="G47" s="59">
        <v>98</v>
      </c>
      <c r="H47" s="59">
        <v>104</v>
      </c>
      <c r="I47" s="59">
        <v>107</v>
      </c>
      <c r="J47" s="59">
        <v>111</v>
      </c>
      <c r="K47" s="59">
        <v>109</v>
      </c>
      <c r="L47" s="103">
        <v>111</v>
      </c>
      <c r="M47" s="59">
        <v>109</v>
      </c>
      <c r="N47" s="155" t="s">
        <v>242</v>
      </c>
      <c r="O47" s="156" t="s">
        <v>156</v>
      </c>
    </row>
    <row r="48" spans="1:15" ht="13.5" thickBot="1">
      <c r="A48" s="323" t="s">
        <v>210</v>
      </c>
      <c r="B48" s="324" t="s">
        <v>0</v>
      </c>
      <c r="C48" s="324" t="s">
        <v>0</v>
      </c>
      <c r="D48" s="324" t="s">
        <v>0</v>
      </c>
      <c r="E48" s="374">
        <v>97</v>
      </c>
      <c r="F48" s="374">
        <v>101</v>
      </c>
      <c r="G48" s="374">
        <v>105</v>
      </c>
      <c r="H48" s="374">
        <v>111</v>
      </c>
      <c r="I48" s="374">
        <v>111</v>
      </c>
      <c r="J48" s="374">
        <v>112</v>
      </c>
      <c r="K48" s="374">
        <v>108</v>
      </c>
      <c r="L48" s="375">
        <v>107</v>
      </c>
      <c r="M48" s="374">
        <v>104</v>
      </c>
      <c r="N48" s="327" t="s">
        <v>243</v>
      </c>
      <c r="O48" s="328" t="s">
        <v>159</v>
      </c>
    </row>
    <row r="49" spans="1:15" ht="13.5" thickBot="1">
      <c r="A49" s="291" t="s">
        <v>351</v>
      </c>
      <c r="B49" s="294" t="s">
        <v>0</v>
      </c>
      <c r="C49" s="294" t="s">
        <v>0</v>
      </c>
      <c r="D49" s="294" t="s">
        <v>0</v>
      </c>
      <c r="E49" s="59">
        <v>94</v>
      </c>
      <c r="F49" s="150">
        <v>99</v>
      </c>
      <c r="G49" s="150">
        <v>105</v>
      </c>
      <c r="H49" s="152">
        <v>111</v>
      </c>
      <c r="I49" s="152">
        <v>114</v>
      </c>
      <c r="J49" s="152">
        <v>114</v>
      </c>
      <c r="K49" s="152">
        <v>114</v>
      </c>
      <c r="L49" s="153">
        <v>113</v>
      </c>
      <c r="M49" s="152">
        <v>111</v>
      </c>
      <c r="N49" s="283" t="s">
        <v>238</v>
      </c>
      <c r="O49" s="284" t="s">
        <v>159</v>
      </c>
    </row>
    <row r="50" spans="1:15" ht="13.5" thickBot="1">
      <c r="A50" s="292"/>
      <c r="B50" s="84"/>
      <c r="C50" s="84"/>
      <c r="D50" s="84"/>
      <c r="E50" s="84"/>
      <c r="F50" s="84"/>
      <c r="G50" s="84"/>
      <c r="H50" s="84"/>
      <c r="I50" s="84"/>
      <c r="J50" s="84"/>
      <c r="K50" s="136"/>
      <c r="L50" s="136"/>
      <c r="M50" s="270"/>
      <c r="N50" s="270"/>
      <c r="O50" s="271"/>
    </row>
    <row r="51" spans="1:15" ht="13.5" thickBot="1">
      <c r="A51" s="47" t="s">
        <v>71</v>
      </c>
      <c r="B51" s="85"/>
      <c r="C51" s="85"/>
      <c r="D51" s="85"/>
      <c r="E51" s="85"/>
      <c r="F51" s="85"/>
      <c r="G51" s="85"/>
      <c r="H51" s="85"/>
      <c r="I51" s="85"/>
      <c r="J51" s="85"/>
      <c r="K51" s="138"/>
      <c r="L51" s="138"/>
      <c r="M51" s="273"/>
      <c r="N51" s="273"/>
      <c r="O51" s="274"/>
    </row>
    <row r="52" spans="1:15" ht="13.5" thickBot="1">
      <c r="A52" s="278" t="s">
        <v>256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80"/>
    </row>
    <row r="53" spans="1:15" ht="12.75">
      <c r="A53" s="275" t="s">
        <v>255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7"/>
    </row>
    <row r="54" spans="1:15" ht="13.5" thickBot="1">
      <c r="A54" s="272" t="s">
        <v>306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  <headerFooter>
    <oddFooter>&amp;L&amp;A&amp;RPage: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4">
      <selection activeCell="B41" sqref="B41"/>
    </sheetView>
  </sheetViews>
  <sheetFormatPr defaultColWidth="9.140625" defaultRowHeight="12.75"/>
  <cols>
    <col min="1" max="1" width="46.421875" style="2" customWidth="1"/>
    <col min="2" max="2" width="15.8515625" style="2" customWidth="1"/>
    <col min="3" max="4" width="16.421875" style="6" customWidth="1"/>
    <col min="5" max="5" width="16.57421875" style="6" customWidth="1"/>
    <col min="6" max="8" width="9.140625" style="6" customWidth="1"/>
    <col min="9" max="9" width="9.140625" style="2" customWidth="1"/>
    <col min="10" max="11" width="9.140625" style="6" customWidth="1"/>
    <col min="12" max="12" width="9.140625" style="7" customWidth="1"/>
    <col min="13" max="13" width="9.140625" style="6" customWidth="1"/>
    <col min="14" max="15" width="9.140625" style="7" customWidth="1"/>
    <col min="16" max="16384" width="9.140625" style="2" customWidth="1"/>
  </cols>
  <sheetData>
    <row r="1" spans="1:9" ht="21" thickBot="1">
      <c r="A1" s="76" t="s">
        <v>177</v>
      </c>
      <c r="B1" s="76"/>
      <c r="C1" s="77"/>
      <c r="D1" s="44"/>
      <c r="E1" s="118"/>
      <c r="F1" s="28"/>
      <c r="G1" s="26"/>
      <c r="H1" s="26"/>
      <c r="I1" s="48"/>
    </row>
    <row r="2" spans="1:9" ht="13.5" thickBot="1">
      <c r="A2" s="95" t="s">
        <v>88</v>
      </c>
      <c r="B2" s="1"/>
      <c r="C2" s="77"/>
      <c r="D2" s="44"/>
      <c r="E2" s="118"/>
      <c r="F2" s="28"/>
      <c r="G2" s="26"/>
      <c r="H2" s="26"/>
      <c r="I2" s="48"/>
    </row>
    <row r="3" spans="1:9" ht="13.5" thickBot="1">
      <c r="A3" s="51" t="s">
        <v>295</v>
      </c>
      <c r="B3" s="114"/>
      <c r="C3" s="77"/>
      <c r="D3" s="44"/>
      <c r="E3" s="118"/>
      <c r="F3" s="28"/>
      <c r="G3" s="26"/>
      <c r="H3" s="26"/>
      <c r="I3" s="48"/>
    </row>
    <row r="4" spans="1:9" ht="13.5" thickBot="1">
      <c r="A4" s="113"/>
      <c r="B4" s="96"/>
      <c r="C4" s="77"/>
      <c r="D4" s="44"/>
      <c r="E4" s="118"/>
      <c r="F4" s="28"/>
      <c r="G4" s="26"/>
      <c r="H4" s="26"/>
      <c r="I4" s="48"/>
    </row>
    <row r="5" spans="1:9" ht="13.5" thickBot="1">
      <c r="A5" s="96"/>
      <c r="B5" s="96" t="s">
        <v>100</v>
      </c>
      <c r="C5" s="77"/>
      <c r="D5" s="44"/>
      <c r="E5" s="118"/>
      <c r="F5" s="28"/>
      <c r="G5" s="26"/>
      <c r="H5" s="26"/>
      <c r="I5" s="48"/>
    </row>
    <row r="6" spans="1:9" ht="13.5" thickBot="1">
      <c r="A6" s="96"/>
      <c r="B6" s="124" t="s">
        <v>101</v>
      </c>
      <c r="C6" s="65"/>
      <c r="D6" s="125"/>
      <c r="E6" s="118"/>
      <c r="F6" s="117"/>
      <c r="G6" s="26"/>
      <c r="H6" s="26"/>
      <c r="I6" s="48"/>
    </row>
    <row r="7" spans="1:9" ht="13.5" thickBot="1">
      <c r="A7" s="96" t="s">
        <v>102</v>
      </c>
      <c r="B7" s="126" t="s">
        <v>95</v>
      </c>
      <c r="C7" s="121" t="s">
        <v>97</v>
      </c>
      <c r="D7" s="115" t="s">
        <v>94</v>
      </c>
      <c r="E7" s="86" t="s">
        <v>91</v>
      </c>
      <c r="F7" s="49"/>
      <c r="G7" s="26"/>
      <c r="H7" s="26"/>
      <c r="I7" s="48"/>
    </row>
    <row r="8" spans="1:9" ht="13.5" thickBot="1">
      <c r="A8" s="94" t="s">
        <v>103</v>
      </c>
      <c r="B8" s="126" t="s">
        <v>96</v>
      </c>
      <c r="C8" s="121" t="s">
        <v>98</v>
      </c>
      <c r="D8" s="115" t="s">
        <v>93</v>
      </c>
      <c r="E8" s="86" t="s">
        <v>92</v>
      </c>
      <c r="F8" s="49"/>
      <c r="G8" s="26"/>
      <c r="H8" s="26"/>
      <c r="I8" s="48"/>
    </row>
    <row r="9" spans="1:9" ht="13.5" thickBot="1">
      <c r="A9" s="3" t="s">
        <v>90</v>
      </c>
      <c r="B9" s="127" t="s">
        <v>26</v>
      </c>
      <c r="C9" s="122" t="s">
        <v>28</v>
      </c>
      <c r="D9" s="115" t="s">
        <v>29</v>
      </c>
      <c r="E9" s="86" t="s">
        <v>51</v>
      </c>
      <c r="F9" s="49"/>
      <c r="G9" s="26"/>
      <c r="H9" s="26"/>
      <c r="I9" s="48"/>
    </row>
    <row r="10" spans="1:9" ht="13.5" thickBot="1">
      <c r="A10" s="65" t="s">
        <v>59</v>
      </c>
      <c r="B10" s="127" t="s">
        <v>49</v>
      </c>
      <c r="C10" s="122" t="s">
        <v>99</v>
      </c>
      <c r="D10" s="115" t="s">
        <v>87</v>
      </c>
      <c r="E10" s="86" t="s">
        <v>48</v>
      </c>
      <c r="F10" s="28"/>
      <c r="G10" s="26"/>
      <c r="H10" s="26"/>
      <c r="I10" s="48"/>
    </row>
    <row r="11" spans="1:9" ht="13.5" thickBot="1">
      <c r="A11" s="40" t="s">
        <v>57</v>
      </c>
      <c r="B11" s="128" t="s">
        <v>89</v>
      </c>
      <c r="C11" s="53"/>
      <c r="D11" s="87"/>
      <c r="E11" s="53"/>
      <c r="F11" s="28"/>
      <c r="G11" s="26"/>
      <c r="H11" s="26"/>
      <c r="I11" s="48"/>
    </row>
    <row r="12" spans="1:9" ht="13.5" thickBot="1">
      <c r="A12" s="58" t="s">
        <v>52</v>
      </c>
      <c r="B12" s="123"/>
      <c r="C12" s="123" t="s">
        <v>89</v>
      </c>
      <c r="D12" s="87"/>
      <c r="E12" s="53"/>
      <c r="F12" s="28"/>
      <c r="G12" s="26"/>
      <c r="H12" s="78"/>
      <c r="I12" s="48"/>
    </row>
    <row r="13" spans="1:9" ht="13.5" thickBot="1">
      <c r="A13" s="40" t="s">
        <v>109</v>
      </c>
      <c r="B13" s="82"/>
      <c r="C13" s="82"/>
      <c r="D13" s="116" t="s">
        <v>89</v>
      </c>
      <c r="E13" s="53"/>
      <c r="F13" s="28"/>
      <c r="G13" s="26"/>
      <c r="H13" s="78"/>
      <c r="I13" s="48"/>
    </row>
    <row r="14" spans="1:9" ht="13.5" thickBot="1">
      <c r="A14" s="41" t="s">
        <v>162</v>
      </c>
      <c r="B14" s="128" t="s">
        <v>89</v>
      </c>
      <c r="C14" s="64"/>
      <c r="D14" s="88"/>
      <c r="E14" s="64"/>
      <c r="F14" s="28"/>
      <c r="G14" s="26"/>
      <c r="H14" s="26"/>
      <c r="I14" s="48"/>
    </row>
    <row r="15" spans="1:9" ht="13.5" thickBot="1">
      <c r="A15" s="40" t="s">
        <v>110</v>
      </c>
      <c r="B15" s="82"/>
      <c r="C15" s="82"/>
      <c r="D15" s="116" t="s">
        <v>89</v>
      </c>
      <c r="E15" s="53"/>
      <c r="F15" s="28"/>
      <c r="G15" s="26"/>
      <c r="H15" s="78"/>
      <c r="I15" s="48"/>
    </row>
    <row r="16" spans="1:9" ht="13.5" thickBot="1">
      <c r="A16" s="164" t="s">
        <v>58</v>
      </c>
      <c r="B16" s="123"/>
      <c r="C16" s="123" t="s">
        <v>89</v>
      </c>
      <c r="D16" s="87"/>
      <c r="E16" s="53"/>
      <c r="F16" s="28"/>
      <c r="G16" s="26"/>
      <c r="H16" s="26"/>
      <c r="I16" s="48"/>
    </row>
    <row r="17" spans="1:9" ht="13.5" thickBot="1">
      <c r="A17" s="149" t="s">
        <v>178</v>
      </c>
      <c r="B17" s="166"/>
      <c r="C17" s="166"/>
      <c r="D17" s="167" t="s">
        <v>89</v>
      </c>
      <c r="E17" s="66"/>
      <c r="F17" s="28"/>
      <c r="G17" s="26"/>
      <c r="H17" s="26"/>
      <c r="I17" s="48"/>
    </row>
    <row r="18" spans="1:9" ht="13.5" thickBot="1">
      <c r="A18" s="41" t="s">
        <v>179</v>
      </c>
      <c r="B18" s="82"/>
      <c r="C18" s="82"/>
      <c r="D18" s="116" t="s">
        <v>89</v>
      </c>
      <c r="E18" s="53"/>
      <c r="F18" s="28"/>
      <c r="G18" s="26"/>
      <c r="H18" s="26"/>
      <c r="I18" s="48"/>
    </row>
    <row r="19" spans="1:9" ht="13.5" thickBot="1">
      <c r="A19" s="251" t="s">
        <v>277</v>
      </c>
      <c r="B19" s="53" t="s">
        <v>0</v>
      </c>
      <c r="C19" s="53" t="s">
        <v>0</v>
      </c>
      <c r="D19" s="53" t="s">
        <v>0</v>
      </c>
      <c r="E19" s="53" t="s">
        <v>0</v>
      </c>
      <c r="F19" s="28"/>
      <c r="G19" s="26"/>
      <c r="H19" s="26"/>
      <c r="I19" s="48"/>
    </row>
    <row r="20" spans="1:9" ht="13.5" thickBot="1">
      <c r="A20" s="41" t="s">
        <v>108</v>
      </c>
      <c r="B20" s="123"/>
      <c r="C20" s="123" t="s">
        <v>89</v>
      </c>
      <c r="D20" s="87"/>
      <c r="E20" s="53"/>
      <c r="F20" s="28"/>
      <c r="G20" s="26"/>
      <c r="H20" s="78"/>
      <c r="I20" s="48"/>
    </row>
    <row r="21" spans="1:9" ht="13.5" thickBot="1">
      <c r="A21" s="40" t="s">
        <v>78</v>
      </c>
      <c r="B21" s="123"/>
      <c r="C21" s="123" t="s">
        <v>89</v>
      </c>
      <c r="D21" s="87"/>
      <c r="E21" s="53"/>
      <c r="F21" s="28"/>
      <c r="G21" s="26"/>
      <c r="H21" s="26"/>
      <c r="I21" s="48"/>
    </row>
    <row r="22" spans="1:9" ht="13.5" thickBot="1">
      <c r="A22" s="41" t="s">
        <v>111</v>
      </c>
      <c r="B22" s="81"/>
      <c r="C22" s="81"/>
      <c r="D22" s="97"/>
      <c r="E22" s="81" t="s">
        <v>89</v>
      </c>
      <c r="F22" s="28"/>
      <c r="G22" s="26"/>
      <c r="H22" s="78"/>
      <c r="I22" s="48"/>
    </row>
    <row r="23" spans="1:9" ht="13.5" thickBot="1">
      <c r="A23" s="40" t="s">
        <v>112</v>
      </c>
      <c r="B23" s="81"/>
      <c r="C23" s="81"/>
      <c r="D23" s="97"/>
      <c r="E23" s="81" t="s">
        <v>89</v>
      </c>
      <c r="F23" s="28"/>
      <c r="G23" s="26"/>
      <c r="H23" s="78"/>
      <c r="I23" s="48"/>
    </row>
    <row r="24" spans="1:9" ht="13.5" thickBot="1">
      <c r="A24" s="199" t="s">
        <v>275</v>
      </c>
      <c r="B24" s="82"/>
      <c r="C24" s="82"/>
      <c r="D24" s="116" t="s">
        <v>89</v>
      </c>
      <c r="E24" s="53"/>
      <c r="F24" s="26"/>
      <c r="G24" s="26"/>
      <c r="H24" s="26"/>
      <c r="I24" s="48"/>
    </row>
    <row r="25" spans="1:9" ht="13.5" thickBot="1">
      <c r="A25" s="40" t="s">
        <v>105</v>
      </c>
      <c r="B25" s="81"/>
      <c r="C25" s="81"/>
      <c r="D25" s="97"/>
      <c r="E25" s="81" t="s">
        <v>89</v>
      </c>
      <c r="F25" s="26"/>
      <c r="G25" s="26"/>
      <c r="H25" s="26"/>
      <c r="I25" s="48"/>
    </row>
    <row r="26" spans="1:9" ht="13.5" thickBot="1">
      <c r="A26" s="41" t="s">
        <v>106</v>
      </c>
      <c r="B26" s="81"/>
      <c r="C26" s="81"/>
      <c r="D26" s="97"/>
      <c r="E26" s="81" t="s">
        <v>89</v>
      </c>
      <c r="F26" s="26"/>
      <c r="G26" s="26"/>
      <c r="H26" s="26"/>
      <c r="I26" s="48"/>
    </row>
    <row r="27" spans="1:9" ht="13.5" thickBot="1">
      <c r="A27" s="40" t="s">
        <v>107</v>
      </c>
      <c r="B27" s="82"/>
      <c r="C27" s="82"/>
      <c r="D27" s="116" t="s">
        <v>89</v>
      </c>
      <c r="E27" s="53"/>
      <c r="F27" s="26"/>
      <c r="G27" s="26"/>
      <c r="H27" s="26"/>
      <c r="I27" s="48"/>
    </row>
    <row r="28" spans="1:9" ht="13.5" thickBot="1">
      <c r="A28" s="199" t="s">
        <v>276</v>
      </c>
      <c r="B28" s="123"/>
      <c r="C28" s="123" t="s">
        <v>89</v>
      </c>
      <c r="D28" s="87"/>
      <c r="E28" s="53"/>
      <c r="F28" s="26"/>
      <c r="G28" s="26"/>
      <c r="H28" s="26"/>
      <c r="I28" s="48"/>
    </row>
    <row r="29" spans="1:9" ht="13.5" thickBot="1">
      <c r="A29" s="267" t="s">
        <v>168</v>
      </c>
      <c r="B29" s="81"/>
      <c r="C29" s="81"/>
      <c r="D29" s="97"/>
      <c r="E29" s="81" t="s">
        <v>89</v>
      </c>
      <c r="F29" s="9"/>
      <c r="G29" s="9"/>
      <c r="H29" s="9"/>
      <c r="I29" s="48"/>
    </row>
    <row r="30" spans="1:9" ht="13.5" thickBot="1">
      <c r="A30" s="257"/>
      <c r="B30" s="258"/>
      <c r="C30" s="258"/>
      <c r="D30" s="258"/>
      <c r="E30" s="259"/>
      <c r="F30" s="176"/>
      <c r="G30" s="22"/>
      <c r="H30" s="22"/>
      <c r="I30" s="48"/>
    </row>
    <row r="31" spans="1:8" ht="13.5" thickBot="1">
      <c r="A31" s="372" t="s">
        <v>246</v>
      </c>
      <c r="B31" s="82"/>
      <c r="C31" s="82"/>
      <c r="D31" s="116" t="s">
        <v>89</v>
      </c>
      <c r="E31" s="177"/>
      <c r="F31" s="176"/>
      <c r="G31" s="22"/>
      <c r="H31" s="22"/>
    </row>
    <row r="32" spans="1:6" ht="13.5" thickBot="1">
      <c r="A32" s="57" t="s">
        <v>200</v>
      </c>
      <c r="B32" s="82"/>
      <c r="C32" s="82"/>
      <c r="D32" s="116" t="s">
        <v>89</v>
      </c>
      <c r="E32" s="177"/>
      <c r="F32" s="30"/>
    </row>
    <row r="33" spans="1:6" ht="13.5" thickBot="1">
      <c r="A33" s="372" t="s">
        <v>207</v>
      </c>
      <c r="B33" s="82"/>
      <c r="C33" s="82"/>
      <c r="D33" s="116" t="s">
        <v>89</v>
      </c>
      <c r="E33" s="177"/>
      <c r="F33" s="30"/>
    </row>
    <row r="34" spans="1:6" ht="13.5" thickBot="1">
      <c r="A34" s="165"/>
      <c r="B34" s="53"/>
      <c r="C34" s="371"/>
      <c r="D34" s="371"/>
      <c r="E34" s="177"/>
      <c r="F34" s="30"/>
    </row>
    <row r="35" spans="1:6" ht="13.5" thickBot="1">
      <c r="A35" s="171" t="s">
        <v>182</v>
      </c>
      <c r="B35" s="128" t="s">
        <v>89</v>
      </c>
      <c r="E35" s="177"/>
      <c r="F35" s="30"/>
    </row>
    <row r="36" spans="1:6" ht="13.5" thickBot="1">
      <c r="A36" s="373" t="s">
        <v>188</v>
      </c>
      <c r="B36" s="128" t="s">
        <v>89</v>
      </c>
      <c r="E36" s="177"/>
      <c r="F36" s="30"/>
    </row>
    <row r="37" spans="1:6" ht="13.5" thickBot="1">
      <c r="A37" s="172" t="s">
        <v>223</v>
      </c>
      <c r="B37" s="123"/>
      <c r="C37" s="123" t="s">
        <v>89</v>
      </c>
      <c r="E37" s="177"/>
      <c r="F37" s="30"/>
    </row>
    <row r="38" spans="1:6" ht="13.5" thickBot="1">
      <c r="A38" s="373" t="s">
        <v>224</v>
      </c>
      <c r="B38" s="123"/>
      <c r="C38" s="123" t="s">
        <v>89</v>
      </c>
      <c r="E38" s="177"/>
      <c r="F38" s="30"/>
    </row>
    <row r="39" spans="1:6" ht="13.5" thickBot="1">
      <c r="A39" s="172" t="s">
        <v>192</v>
      </c>
      <c r="B39" s="128" t="s">
        <v>89</v>
      </c>
      <c r="E39" s="177"/>
      <c r="F39" s="30"/>
    </row>
    <row r="40" spans="1:6" ht="13.5" thickBot="1">
      <c r="A40" s="373" t="s">
        <v>196</v>
      </c>
      <c r="B40" s="128" t="s">
        <v>89</v>
      </c>
      <c r="E40" s="177"/>
      <c r="F40" s="30"/>
    </row>
    <row r="41" spans="1:6" ht="13.5" thickBot="1">
      <c r="A41" s="172" t="s">
        <v>350</v>
      </c>
      <c r="B41" s="53"/>
      <c r="C41" s="370"/>
      <c r="E41" s="177"/>
      <c r="F41" s="30"/>
    </row>
    <row r="42" spans="1:6" ht="13.5" thickBot="1">
      <c r="A42" s="373" t="s">
        <v>226</v>
      </c>
      <c r="B42" s="123"/>
      <c r="C42" s="123" t="s">
        <v>89</v>
      </c>
      <c r="E42" s="177"/>
      <c r="F42" s="30"/>
    </row>
    <row r="43" spans="1:6" ht="13.5" thickBot="1">
      <c r="A43" s="172" t="s">
        <v>225</v>
      </c>
      <c r="B43" s="128" t="s">
        <v>89</v>
      </c>
      <c r="E43" s="177"/>
      <c r="F43" s="30"/>
    </row>
    <row r="44" spans="1:6" ht="13.5" thickBot="1">
      <c r="A44" s="373" t="s">
        <v>208</v>
      </c>
      <c r="B44" s="123"/>
      <c r="C44" s="123" t="s">
        <v>89</v>
      </c>
      <c r="E44" s="177"/>
      <c r="F44" s="30"/>
    </row>
    <row r="45" spans="1:6" ht="13.5" thickBot="1">
      <c r="A45" s="172" t="s">
        <v>210</v>
      </c>
      <c r="B45" s="82"/>
      <c r="C45" s="82"/>
      <c r="D45" s="166" t="s">
        <v>89</v>
      </c>
      <c r="E45" s="179"/>
      <c r="F45" s="30"/>
    </row>
    <row r="46" spans="1:6" ht="13.5" thickBot="1">
      <c r="A46" s="373" t="s">
        <v>351</v>
      </c>
      <c r="B46" s="82"/>
      <c r="C46" s="82"/>
      <c r="D46" s="82" t="s">
        <v>89</v>
      </c>
      <c r="E46" s="178"/>
      <c r="F46" s="30"/>
    </row>
    <row r="47" spans="4:5" ht="12.75">
      <c r="D47" s="36"/>
      <c r="E47" s="3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Footer>&amp;L&amp;A&amp;RPage: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51.28125" style="0" customWidth="1"/>
    <col min="2" max="13" width="10.7109375" style="0" customWidth="1"/>
  </cols>
  <sheetData>
    <row r="1" spans="1:13" ht="20.25">
      <c r="A1" s="89" t="s">
        <v>260</v>
      </c>
      <c r="B1" s="90"/>
      <c r="C1" s="91"/>
      <c r="D1" s="29"/>
      <c r="E1" s="92"/>
      <c r="F1" s="93"/>
      <c r="G1" s="29"/>
      <c r="H1" s="29"/>
      <c r="I1" s="29"/>
      <c r="J1" s="29"/>
      <c r="K1" s="29"/>
      <c r="L1" s="104"/>
      <c r="M1" s="106"/>
    </row>
    <row r="2" spans="1:13" ht="12.75">
      <c r="A2" s="189" t="s">
        <v>261</v>
      </c>
      <c r="B2" s="190"/>
      <c r="C2" s="191"/>
      <c r="D2" s="192"/>
      <c r="E2" s="192"/>
      <c r="F2" s="193"/>
      <c r="G2" s="192"/>
      <c r="H2" s="192"/>
      <c r="I2" s="183"/>
      <c r="J2" s="183"/>
      <c r="K2" s="183"/>
      <c r="L2" s="184"/>
      <c r="M2" s="185"/>
    </row>
    <row r="3" spans="1:13" ht="13.5" thickBot="1">
      <c r="A3" s="189" t="s">
        <v>267</v>
      </c>
      <c r="B3" s="194"/>
      <c r="C3" s="195"/>
      <c r="D3" s="196"/>
      <c r="E3" s="196"/>
      <c r="F3" s="197"/>
      <c r="G3" s="196"/>
      <c r="H3" s="196"/>
      <c r="I3" s="186"/>
      <c r="J3" s="51" t="s">
        <v>295</v>
      </c>
      <c r="K3" s="186"/>
      <c r="L3" s="186"/>
      <c r="M3" s="187"/>
    </row>
    <row r="4" spans="1:13" ht="13.5" thickBot="1">
      <c r="A4" s="188"/>
      <c r="B4" s="43"/>
      <c r="C4" s="44"/>
      <c r="D4" s="44"/>
      <c r="E4" s="44"/>
      <c r="F4" s="44"/>
      <c r="G4" s="44"/>
      <c r="H4" s="44" t="s">
        <v>14</v>
      </c>
      <c r="I4" s="44"/>
      <c r="J4" s="44"/>
      <c r="K4" s="44"/>
      <c r="L4" s="44"/>
      <c r="M4" s="39"/>
    </row>
    <row r="5" spans="1:13" ht="13.5" thickBot="1">
      <c r="A5" s="65" t="s">
        <v>59</v>
      </c>
      <c r="B5" s="37" t="s">
        <v>12</v>
      </c>
      <c r="C5" s="38" t="s">
        <v>11</v>
      </c>
      <c r="D5" s="38" t="s">
        <v>10</v>
      </c>
      <c r="E5" s="38" t="s">
        <v>9</v>
      </c>
      <c r="F5" s="38" t="s">
        <v>8</v>
      </c>
      <c r="G5" s="38" t="s">
        <v>7</v>
      </c>
      <c r="H5" s="38" t="s">
        <v>6</v>
      </c>
      <c r="I5" s="38" t="s">
        <v>5</v>
      </c>
      <c r="J5" s="38" t="s">
        <v>4</v>
      </c>
      <c r="K5" s="38" t="s">
        <v>3</v>
      </c>
      <c r="L5" s="98" t="s">
        <v>2</v>
      </c>
      <c r="M5" s="38" t="s">
        <v>1</v>
      </c>
    </row>
    <row r="6" spans="1:13" ht="13.5" thickBot="1">
      <c r="A6" s="199" t="s">
        <v>57</v>
      </c>
      <c r="B6" s="198" t="s">
        <v>0</v>
      </c>
      <c r="C6" s="198" t="s">
        <v>0</v>
      </c>
      <c r="D6" s="198" t="s">
        <v>0</v>
      </c>
      <c r="E6" s="198">
        <v>-3.7</v>
      </c>
      <c r="F6" s="198">
        <v>-2.8</v>
      </c>
      <c r="G6" s="198">
        <v>-0.6</v>
      </c>
      <c r="H6" s="200">
        <v>0.8</v>
      </c>
      <c r="I6" s="200">
        <v>1.8</v>
      </c>
      <c r="J6" s="200">
        <v>3.2</v>
      </c>
      <c r="K6" s="200">
        <v>4.1</v>
      </c>
      <c r="L6" s="201">
        <v>2.6</v>
      </c>
      <c r="M6" s="200">
        <v>3.6</v>
      </c>
    </row>
    <row r="7" spans="1:13" ht="13.5" thickBot="1">
      <c r="A7" s="218" t="s">
        <v>263</v>
      </c>
      <c r="B7" s="219" t="s">
        <v>0</v>
      </c>
      <c r="C7" s="215" t="s">
        <v>0</v>
      </c>
      <c r="D7" s="215" t="s">
        <v>0</v>
      </c>
      <c r="E7" s="205">
        <v>-3.1</v>
      </c>
      <c r="F7" s="205">
        <v>1.1</v>
      </c>
      <c r="G7" s="205">
        <v>0.6</v>
      </c>
      <c r="H7" s="205">
        <v>1.4</v>
      </c>
      <c r="I7" s="205">
        <v>2.8</v>
      </c>
      <c r="J7" s="205">
        <v>4.4</v>
      </c>
      <c r="K7" s="205">
        <v>4.6</v>
      </c>
      <c r="L7" s="207">
        <v>4.5</v>
      </c>
      <c r="M7" s="205">
        <v>6</v>
      </c>
    </row>
    <row r="8" spans="1:13" ht="13.5" thickBot="1">
      <c r="A8" s="199" t="s">
        <v>109</v>
      </c>
      <c r="B8" s="202" t="s">
        <v>0</v>
      </c>
      <c r="C8" s="203">
        <v>-1.2</v>
      </c>
      <c r="D8" s="203">
        <v>-4.3</v>
      </c>
      <c r="E8" s="203">
        <v>-2.5</v>
      </c>
      <c r="F8" s="203">
        <v>-0.2</v>
      </c>
      <c r="G8" s="203">
        <v>0.6</v>
      </c>
      <c r="H8" s="203">
        <v>1</v>
      </c>
      <c r="I8" s="203">
        <v>1.4</v>
      </c>
      <c r="J8" s="203">
        <v>2.2</v>
      </c>
      <c r="K8" s="203">
        <v>2.4</v>
      </c>
      <c r="L8" s="204">
        <v>2.4</v>
      </c>
      <c r="M8" s="203">
        <v>1.5</v>
      </c>
    </row>
    <row r="9" spans="1:13" ht="13.5" thickBot="1">
      <c r="A9" s="214" t="s">
        <v>162</v>
      </c>
      <c r="B9" s="215" t="s">
        <v>0</v>
      </c>
      <c r="C9" s="215" t="s">
        <v>0</v>
      </c>
      <c r="D9" s="215" t="s">
        <v>0</v>
      </c>
      <c r="E9" s="215">
        <v>-2.3</v>
      </c>
      <c r="F9" s="225">
        <v>-4.8</v>
      </c>
      <c r="G9" s="225">
        <v>-0.6</v>
      </c>
      <c r="H9" s="216">
        <v>0.1</v>
      </c>
      <c r="I9" s="216">
        <v>3</v>
      </c>
      <c r="J9" s="216">
        <v>4.5</v>
      </c>
      <c r="K9" s="216">
        <v>6.5</v>
      </c>
      <c r="L9" s="217">
        <v>6.7</v>
      </c>
      <c r="M9" s="216">
        <v>7.9</v>
      </c>
    </row>
    <row r="10" spans="1:13" ht="13.5" thickBot="1">
      <c r="A10" s="199" t="s">
        <v>264</v>
      </c>
      <c r="B10" s="223">
        <v>-1.5</v>
      </c>
      <c r="C10" s="206">
        <v>5.4</v>
      </c>
      <c r="D10" s="203">
        <v>-0.3</v>
      </c>
      <c r="E10" s="203">
        <v>0.1</v>
      </c>
      <c r="F10" s="203">
        <v>-0.2</v>
      </c>
      <c r="G10" s="203">
        <v>0.4</v>
      </c>
      <c r="H10" s="203">
        <v>2.4</v>
      </c>
      <c r="I10" s="203">
        <v>3.7</v>
      </c>
      <c r="J10" s="203">
        <v>4.1</v>
      </c>
      <c r="K10" s="203">
        <v>4.3</v>
      </c>
      <c r="L10" s="204">
        <v>5.1</v>
      </c>
      <c r="M10" s="203">
        <v>4.8</v>
      </c>
    </row>
    <row r="11" spans="1:13" ht="13.5" thickBot="1">
      <c r="A11" s="220" t="s">
        <v>58</v>
      </c>
      <c r="B11" s="215" t="s">
        <v>0</v>
      </c>
      <c r="C11" s="215" t="s">
        <v>0</v>
      </c>
      <c r="D11" s="215" t="s">
        <v>0</v>
      </c>
      <c r="E11" s="209">
        <v>11.1</v>
      </c>
      <c r="F11" s="209">
        <v>4</v>
      </c>
      <c r="G11" s="215">
        <v>2.8</v>
      </c>
      <c r="H11" s="216">
        <v>3.5</v>
      </c>
      <c r="I11" s="231">
        <v>4.7</v>
      </c>
      <c r="J11" s="216">
        <v>4.7</v>
      </c>
      <c r="K11" s="216">
        <v>4.2</v>
      </c>
      <c r="L11" s="217">
        <v>2.2</v>
      </c>
      <c r="M11" s="216">
        <v>3.1</v>
      </c>
    </row>
    <row r="12" spans="1:13" ht="13.5" thickBot="1">
      <c r="A12" s="208" t="s">
        <v>178</v>
      </c>
      <c r="B12" s="198" t="s">
        <v>0</v>
      </c>
      <c r="C12" s="198" t="s">
        <v>0</v>
      </c>
      <c r="D12" s="198">
        <v>0.5</v>
      </c>
      <c r="E12" s="198">
        <v>0.3</v>
      </c>
      <c r="F12" s="198">
        <v>1.7</v>
      </c>
      <c r="G12" s="198">
        <v>2.5</v>
      </c>
      <c r="H12" s="200">
        <v>2.8</v>
      </c>
      <c r="I12" s="200">
        <v>2.6</v>
      </c>
      <c r="J12" s="200">
        <v>2</v>
      </c>
      <c r="K12" s="200">
        <v>2.8</v>
      </c>
      <c r="L12" s="201">
        <v>2.9</v>
      </c>
      <c r="M12" s="200">
        <v>4.5</v>
      </c>
    </row>
    <row r="13" spans="1:13" ht="13.5" thickBot="1">
      <c r="A13" s="214" t="s">
        <v>179</v>
      </c>
      <c r="B13" s="215" t="s">
        <v>0</v>
      </c>
      <c r="C13" s="215" t="s">
        <v>0</v>
      </c>
      <c r="D13" s="215">
        <v>-2.1</v>
      </c>
      <c r="E13" s="215">
        <v>1.5</v>
      </c>
      <c r="F13" s="215">
        <v>0.8</v>
      </c>
      <c r="G13" s="215">
        <v>1.5</v>
      </c>
      <c r="H13" s="216">
        <v>1.7</v>
      </c>
      <c r="I13" s="216">
        <v>1.9</v>
      </c>
      <c r="J13" s="253">
        <v>1.7</v>
      </c>
      <c r="K13" s="216">
        <v>2.6</v>
      </c>
      <c r="L13" s="217">
        <v>2.1</v>
      </c>
      <c r="M13" s="216">
        <v>3.4</v>
      </c>
    </row>
    <row r="14" spans="1:13" ht="13.5" thickBot="1">
      <c r="A14" s="199" t="s">
        <v>277</v>
      </c>
      <c r="B14" s="198" t="s">
        <v>0</v>
      </c>
      <c r="C14" s="198" t="s">
        <v>0</v>
      </c>
      <c r="D14" s="198" t="s">
        <v>0</v>
      </c>
      <c r="E14" s="198" t="s">
        <v>0</v>
      </c>
      <c r="F14" s="198" t="s">
        <v>0</v>
      </c>
      <c r="G14" s="198" t="s">
        <v>0</v>
      </c>
      <c r="H14" s="198" t="s">
        <v>0</v>
      </c>
      <c r="I14" s="198" t="s">
        <v>0</v>
      </c>
      <c r="J14" s="198" t="s">
        <v>0</v>
      </c>
      <c r="K14" s="198" t="s">
        <v>0</v>
      </c>
      <c r="L14" s="198" t="s">
        <v>0</v>
      </c>
      <c r="M14" s="198" t="s">
        <v>0</v>
      </c>
    </row>
    <row r="15" spans="1:13" ht="13.5" thickBot="1">
      <c r="A15" s="251" t="s">
        <v>108</v>
      </c>
      <c r="B15" s="252" t="s">
        <v>0</v>
      </c>
      <c r="C15" s="252" t="s">
        <v>0</v>
      </c>
      <c r="D15" s="252" t="s">
        <v>0</v>
      </c>
      <c r="E15" s="252">
        <v>-1.6</v>
      </c>
      <c r="F15" s="252">
        <v>-0.8</v>
      </c>
      <c r="G15" s="252">
        <v>2</v>
      </c>
      <c r="H15" s="252">
        <v>2</v>
      </c>
      <c r="I15" s="252">
        <v>2.3</v>
      </c>
      <c r="J15" s="252">
        <v>2</v>
      </c>
      <c r="K15" s="252">
        <v>2.9</v>
      </c>
      <c r="L15" s="255">
        <v>3.4</v>
      </c>
      <c r="M15" s="252">
        <v>2.6</v>
      </c>
    </row>
    <row r="16" spans="1:13" ht="13.5" thickBot="1">
      <c r="A16" s="199" t="s">
        <v>78</v>
      </c>
      <c r="B16" s="198" t="s">
        <v>0</v>
      </c>
      <c r="C16" s="198" t="s">
        <v>0</v>
      </c>
      <c r="D16" s="198" t="s">
        <v>0</v>
      </c>
      <c r="E16" s="198">
        <v>-3.4</v>
      </c>
      <c r="F16" s="198">
        <v>-0.7</v>
      </c>
      <c r="G16" s="198">
        <v>2.2</v>
      </c>
      <c r="H16" s="200">
        <v>1.9</v>
      </c>
      <c r="I16" s="200">
        <v>2.9</v>
      </c>
      <c r="J16" s="200">
        <v>3.9</v>
      </c>
      <c r="K16" s="200">
        <v>3.5</v>
      </c>
      <c r="L16" s="201">
        <v>3.3</v>
      </c>
      <c r="M16" s="200">
        <v>4.5</v>
      </c>
    </row>
    <row r="17" spans="1:13" ht="13.5" thickBot="1">
      <c r="A17" s="251" t="s">
        <v>111</v>
      </c>
      <c r="B17" s="252" t="s">
        <v>0</v>
      </c>
      <c r="C17" s="252">
        <v>0.7</v>
      </c>
      <c r="D17" s="252">
        <v>0</v>
      </c>
      <c r="E17" s="252">
        <v>0.7</v>
      </c>
      <c r="F17" s="252">
        <v>0.9</v>
      </c>
      <c r="G17" s="209">
        <v>2.9</v>
      </c>
      <c r="H17" s="209">
        <v>5.2</v>
      </c>
      <c r="I17" s="252">
        <v>4.6</v>
      </c>
      <c r="J17" s="209">
        <v>4.9</v>
      </c>
      <c r="K17" s="209">
        <v>6.9</v>
      </c>
      <c r="L17" s="230">
        <v>10.3</v>
      </c>
      <c r="M17" s="209">
        <v>11.9</v>
      </c>
    </row>
    <row r="18" spans="1:13" ht="13.5" thickBot="1">
      <c r="A18" s="208" t="s">
        <v>112</v>
      </c>
      <c r="B18" s="210" t="s">
        <v>0</v>
      </c>
      <c r="C18" s="210">
        <v>4.3</v>
      </c>
      <c r="D18" s="210">
        <v>1.2</v>
      </c>
      <c r="E18" s="211">
        <v>1.2</v>
      </c>
      <c r="F18" s="210">
        <v>1</v>
      </c>
      <c r="G18" s="210">
        <v>2.3</v>
      </c>
      <c r="H18" s="210">
        <v>4.7</v>
      </c>
      <c r="I18" s="210">
        <v>3.2</v>
      </c>
      <c r="J18" s="210">
        <v>3.2</v>
      </c>
      <c r="K18" s="210">
        <v>4.6</v>
      </c>
      <c r="L18" s="256">
        <v>7.9</v>
      </c>
      <c r="M18" s="210">
        <v>9.4</v>
      </c>
    </row>
    <row r="19" spans="1:13" ht="13.5" thickBot="1">
      <c r="A19" s="251" t="s">
        <v>275</v>
      </c>
      <c r="B19" s="252" t="s">
        <v>0</v>
      </c>
      <c r="C19" s="252" t="s">
        <v>0</v>
      </c>
      <c r="D19" s="209">
        <v>2.3</v>
      </c>
      <c r="E19" s="252">
        <v>3.8</v>
      </c>
      <c r="F19" s="252">
        <v>0.7</v>
      </c>
      <c r="G19" s="252">
        <v>0.7</v>
      </c>
      <c r="H19" s="253">
        <v>1.2</v>
      </c>
      <c r="I19" s="227">
        <v>1.1</v>
      </c>
      <c r="J19" s="227">
        <v>1.2</v>
      </c>
      <c r="K19" s="227">
        <v>1.5</v>
      </c>
      <c r="L19" s="254">
        <v>1.7</v>
      </c>
      <c r="M19" s="253">
        <v>1.4</v>
      </c>
    </row>
    <row r="20" spans="1:13" ht="13.5" thickBot="1">
      <c r="A20" s="199" t="s">
        <v>105</v>
      </c>
      <c r="B20" s="198" t="s">
        <v>0</v>
      </c>
      <c r="C20" s="198">
        <v>-3.2</v>
      </c>
      <c r="D20" s="198">
        <v>0.3</v>
      </c>
      <c r="E20" s="198">
        <v>1.3</v>
      </c>
      <c r="F20" s="198">
        <v>1.7</v>
      </c>
      <c r="G20" s="198">
        <v>1.4</v>
      </c>
      <c r="H20" s="200">
        <v>1.6</v>
      </c>
      <c r="I20" s="200">
        <v>3.4</v>
      </c>
      <c r="J20" s="200">
        <v>3</v>
      </c>
      <c r="K20" s="200">
        <v>3.8</v>
      </c>
      <c r="L20" s="201">
        <v>3.7</v>
      </c>
      <c r="M20" s="200">
        <v>4.8</v>
      </c>
    </row>
    <row r="21" spans="1:13" ht="13.5" thickBot="1">
      <c r="A21" s="246" t="s">
        <v>106</v>
      </c>
      <c r="B21" s="247" t="s">
        <v>0</v>
      </c>
      <c r="C21" s="247" t="s">
        <v>0</v>
      </c>
      <c r="D21" s="247">
        <v>-2.1</v>
      </c>
      <c r="E21" s="248">
        <v>1.3</v>
      </c>
      <c r="F21" s="247">
        <v>1.6</v>
      </c>
      <c r="G21" s="247">
        <v>2.1</v>
      </c>
      <c r="H21" s="249">
        <v>1.6</v>
      </c>
      <c r="I21" s="249">
        <v>2.7</v>
      </c>
      <c r="J21" s="249">
        <v>3.3</v>
      </c>
      <c r="K21" s="249">
        <v>4.1</v>
      </c>
      <c r="L21" s="250">
        <v>4.2</v>
      </c>
      <c r="M21" s="249">
        <v>5.1</v>
      </c>
    </row>
    <row r="22" spans="1:13" ht="13.5" thickBot="1">
      <c r="A22" s="208" t="s">
        <v>107</v>
      </c>
      <c r="B22" s="210" t="s">
        <v>0</v>
      </c>
      <c r="C22" s="224">
        <v>-6.8</v>
      </c>
      <c r="D22" s="224">
        <v>-4.9</v>
      </c>
      <c r="E22" s="211">
        <v>-2.6</v>
      </c>
      <c r="F22" s="210">
        <v>-0.6</v>
      </c>
      <c r="G22" s="210">
        <v>0.5</v>
      </c>
      <c r="H22" s="212">
        <v>1.4</v>
      </c>
      <c r="I22" s="212">
        <v>4.1</v>
      </c>
      <c r="J22" s="212">
        <v>3.3</v>
      </c>
      <c r="K22" s="212">
        <v>4.1</v>
      </c>
      <c r="L22" s="213">
        <v>4.2</v>
      </c>
      <c r="M22" s="212">
        <v>5.2</v>
      </c>
    </row>
    <row r="23" spans="1:13" ht="13.5" thickBot="1">
      <c r="A23" s="246" t="s">
        <v>276</v>
      </c>
      <c r="B23" s="252" t="s">
        <v>0</v>
      </c>
      <c r="C23" s="252" t="s">
        <v>0</v>
      </c>
      <c r="D23" s="252" t="s">
        <v>0</v>
      </c>
      <c r="E23" s="322">
        <v>-6.9</v>
      </c>
      <c r="F23" s="247">
        <v>-2.4</v>
      </c>
      <c r="G23" s="247">
        <v>1.4</v>
      </c>
      <c r="H23" s="249">
        <v>2.2</v>
      </c>
      <c r="I23" s="249">
        <v>1.8</v>
      </c>
      <c r="J23" s="249">
        <v>3</v>
      </c>
      <c r="K23" s="249">
        <v>3.1</v>
      </c>
      <c r="L23" s="250">
        <v>2.6</v>
      </c>
      <c r="M23" s="249">
        <v>2</v>
      </c>
    </row>
    <row r="24" spans="1:13" ht="13.5" thickBot="1">
      <c r="A24" s="208" t="s">
        <v>160</v>
      </c>
      <c r="B24" s="224">
        <v>-4.6</v>
      </c>
      <c r="C24" s="210">
        <v>-5.4</v>
      </c>
      <c r="D24" s="210">
        <v>-0.7</v>
      </c>
      <c r="E24" s="211">
        <v>0.1</v>
      </c>
      <c r="F24" s="210">
        <v>0.5</v>
      </c>
      <c r="G24" s="210">
        <v>0</v>
      </c>
      <c r="H24" s="226">
        <v>-0.3</v>
      </c>
      <c r="I24" s="212">
        <v>3.2</v>
      </c>
      <c r="J24" s="212">
        <v>4.5</v>
      </c>
      <c r="K24" s="212">
        <v>4.8</v>
      </c>
      <c r="L24" s="213">
        <v>4.7</v>
      </c>
      <c r="M24" s="212">
        <v>5.7</v>
      </c>
    </row>
    <row r="25" spans="1:13" ht="13.5" thickBot="1">
      <c r="A25" s="246" t="s">
        <v>161</v>
      </c>
      <c r="B25" s="247">
        <v>-3</v>
      </c>
      <c r="C25" s="247">
        <v>-1</v>
      </c>
      <c r="D25" s="247">
        <v>-0.2</v>
      </c>
      <c r="E25" s="248">
        <v>0.8</v>
      </c>
      <c r="F25" s="247">
        <v>0.9</v>
      </c>
      <c r="G25" s="247">
        <v>1.3</v>
      </c>
      <c r="H25" s="249">
        <v>1.7</v>
      </c>
      <c r="I25" s="249">
        <v>2.2</v>
      </c>
      <c r="J25" s="249">
        <v>2.2</v>
      </c>
      <c r="K25" s="249">
        <v>1.7</v>
      </c>
      <c r="L25" s="228">
        <v>1</v>
      </c>
      <c r="M25" s="226">
        <v>0.8</v>
      </c>
    </row>
    <row r="26" spans="1:13" ht="13.5" thickBot="1">
      <c r="A26" s="232" t="s">
        <v>265</v>
      </c>
      <c r="B26" s="233">
        <f aca="true" t="shared" si="0" ref="B26:I26">MAX(B6:B25)-MIN(B6:B25)</f>
        <v>3.0999999999999996</v>
      </c>
      <c r="C26" s="233">
        <f t="shared" si="0"/>
        <v>12.2</v>
      </c>
      <c r="D26" s="233">
        <f t="shared" si="0"/>
        <v>7.2</v>
      </c>
      <c r="E26" s="233">
        <f t="shared" si="0"/>
        <v>18</v>
      </c>
      <c r="F26" s="233">
        <f t="shared" si="0"/>
        <v>8.8</v>
      </c>
      <c r="G26" s="233">
        <f t="shared" si="0"/>
        <v>3.5</v>
      </c>
      <c r="H26" s="233">
        <f t="shared" si="0"/>
        <v>5.5</v>
      </c>
      <c r="I26" s="233">
        <f t="shared" si="0"/>
        <v>3.6</v>
      </c>
      <c r="J26" s="233">
        <f>MAX(J6:J25)-MIN(J6:J25)</f>
        <v>3.7</v>
      </c>
      <c r="K26" s="233">
        <f>MAX(K6:K25)-MIN(K6:K25)</f>
        <v>5.4</v>
      </c>
      <c r="L26" s="233">
        <f>MAX(L6:L25)-MIN(L6:L25)</f>
        <v>9.3</v>
      </c>
      <c r="M26" s="233">
        <f>MAX(M6:M25)-MIN(M6:M25)</f>
        <v>11.1</v>
      </c>
    </row>
    <row r="27" spans="1:13" ht="13.5" thickBot="1">
      <c r="A27" s="234" t="s">
        <v>266</v>
      </c>
      <c r="B27" s="235">
        <f aca="true" t="shared" si="1" ref="B27:M27">AVERAGE(B6:B22)</f>
        <v>-1.5</v>
      </c>
      <c r="C27" s="235">
        <f t="shared" si="1"/>
        <v>-0.13333333333333344</v>
      </c>
      <c r="D27" s="235">
        <f t="shared" si="1"/>
        <v>-0.9400000000000001</v>
      </c>
      <c r="E27" s="235">
        <f t="shared" si="1"/>
        <v>0.13124999999999984</v>
      </c>
      <c r="F27" s="235">
        <f t="shared" si="1"/>
        <v>0.2125</v>
      </c>
      <c r="G27" s="235">
        <f t="shared" si="1"/>
        <v>1.3312499999999998</v>
      </c>
      <c r="H27" s="235">
        <f t="shared" si="1"/>
        <v>2.08125</v>
      </c>
      <c r="I27" s="235">
        <f t="shared" si="1"/>
        <v>2.8875</v>
      </c>
      <c r="J27" s="235">
        <f t="shared" si="1"/>
        <v>3.2249999999999996</v>
      </c>
      <c r="K27" s="235">
        <f t="shared" si="1"/>
        <v>3.9312500000000004</v>
      </c>
      <c r="L27" s="235">
        <f t="shared" si="1"/>
        <v>4.2</v>
      </c>
      <c r="M27" s="235">
        <f t="shared" si="1"/>
        <v>4.98125</v>
      </c>
    </row>
    <row r="28" spans="1:13" ht="13.5" thickBot="1">
      <c r="A28" s="236" t="s">
        <v>268</v>
      </c>
      <c r="B28" s="237">
        <f>AVERAGE(B6:M25)</f>
        <v>1.9778350515463923</v>
      </c>
      <c r="C28" s="237"/>
      <c r="D28" s="237"/>
      <c r="E28" s="238"/>
      <c r="F28" s="237"/>
      <c r="G28" s="237"/>
      <c r="H28" s="239"/>
      <c r="I28" s="239"/>
      <c r="J28" s="239"/>
      <c r="K28" s="239"/>
      <c r="L28" s="240"/>
      <c r="M28" s="239"/>
    </row>
    <row r="29" spans="1:13" ht="13.5" thickBot="1">
      <c r="A29" s="229" t="s">
        <v>299</v>
      </c>
      <c r="B29" s="119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221"/>
    </row>
    <row r="30" spans="1:13" ht="13.5" thickBot="1">
      <c r="A30" s="47" t="s">
        <v>300</v>
      </c>
      <c r="B30" s="120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222"/>
    </row>
    <row r="34" spans="1:15" ht="12.75">
      <c r="A34" s="318"/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285"/>
      <c r="O34" s="285"/>
    </row>
    <row r="35" spans="1:15" ht="12.75">
      <c r="A35" s="318"/>
      <c r="B35" s="320"/>
      <c r="C35" s="321"/>
      <c r="D35" s="316"/>
      <c r="E35" s="317"/>
      <c r="F35" s="317"/>
      <c r="G35" s="317"/>
      <c r="H35" s="317"/>
      <c r="I35" s="317"/>
      <c r="J35" s="317"/>
      <c r="K35" s="317"/>
      <c r="L35" s="317"/>
      <c r="M35" s="317"/>
      <c r="N35" s="285"/>
      <c r="O35" s="285"/>
    </row>
    <row r="36" spans="1:15" ht="12.75">
      <c r="A36" s="318"/>
      <c r="B36" s="319"/>
      <c r="C36" s="319"/>
      <c r="D36" s="319"/>
      <c r="E36" s="319"/>
      <c r="F36" s="319"/>
      <c r="G36" s="319"/>
      <c r="H36" s="317"/>
      <c r="I36" s="317"/>
      <c r="J36" s="317"/>
      <c r="K36" s="317"/>
      <c r="L36" s="317"/>
      <c r="M36" s="317"/>
      <c r="N36" s="285"/>
      <c r="O36" s="285"/>
    </row>
    <row r="37" spans="1:15" ht="12.75">
      <c r="A37" s="318"/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285"/>
      <c r="O37" s="285"/>
    </row>
    <row r="38" spans="1:15" ht="12.75">
      <c r="A38" s="318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285"/>
    </row>
    <row r="39" spans="1:15" ht="12.75">
      <c r="A39" s="318"/>
      <c r="B39" s="319"/>
      <c r="C39" s="319"/>
      <c r="D39" s="319"/>
      <c r="E39" s="319"/>
      <c r="F39" s="319"/>
      <c r="G39" s="319"/>
      <c r="H39" s="317"/>
      <c r="I39" s="317"/>
      <c r="J39" s="317"/>
      <c r="K39" s="317"/>
      <c r="L39" s="317"/>
      <c r="M39" s="317"/>
      <c r="N39" s="318"/>
      <c r="O39" s="285"/>
    </row>
    <row r="40" spans="1:15" ht="12.75">
      <c r="A40" s="318"/>
      <c r="B40" s="320"/>
      <c r="C40" s="321"/>
      <c r="D40" s="316"/>
      <c r="E40" s="317"/>
      <c r="F40" s="317"/>
      <c r="G40" s="317"/>
      <c r="H40" s="317"/>
      <c r="I40" s="317"/>
      <c r="J40" s="317"/>
      <c r="K40" s="317"/>
      <c r="L40" s="317"/>
      <c r="M40" s="317"/>
      <c r="N40" s="318"/>
      <c r="O40" s="285"/>
    </row>
    <row r="41" spans="1:15" ht="12.75">
      <c r="A41" s="318"/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285"/>
    </row>
    <row r="42" spans="1:15" ht="12.75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</row>
    <row r="109" spans="1:9" ht="13.5" thickBot="1">
      <c r="A109" s="182" t="s">
        <v>273</v>
      </c>
      <c r="B109" s="182" t="s">
        <v>257</v>
      </c>
      <c r="C109" s="182" t="s">
        <v>258</v>
      </c>
      <c r="D109" s="182" t="s">
        <v>270</v>
      </c>
      <c r="E109" s="182" t="s">
        <v>271</v>
      </c>
      <c r="F109" s="182" t="s">
        <v>259</v>
      </c>
      <c r="G109" s="182" t="s">
        <v>262</v>
      </c>
      <c r="H109" s="241" t="s">
        <v>269</v>
      </c>
      <c r="I109" s="241" t="s">
        <v>272</v>
      </c>
    </row>
    <row r="110" spans="1:9" ht="13.5" thickBot="1">
      <c r="A110" s="180">
        <v>10</v>
      </c>
      <c r="B110" s="180"/>
      <c r="C110" s="180">
        <v>-5</v>
      </c>
      <c r="D110" s="181">
        <v>-7</v>
      </c>
      <c r="E110" s="180">
        <v>-7</v>
      </c>
      <c r="F110" s="180"/>
      <c r="G110" s="180">
        <v>-6.1</v>
      </c>
      <c r="H110" s="242">
        <f>AVERAGE(B110:G110)</f>
        <v>-6.275</v>
      </c>
      <c r="I110" s="233">
        <f>MAX(B110:G110)-MIN(B110:G110)</f>
        <v>2</v>
      </c>
    </row>
    <row r="111" spans="1:9" ht="13.5" thickBot="1">
      <c r="A111" s="180">
        <v>12.5</v>
      </c>
      <c r="B111" s="180"/>
      <c r="C111" s="180">
        <v>0.3</v>
      </c>
      <c r="D111" s="181">
        <v>0.3</v>
      </c>
      <c r="E111" s="180">
        <v>0.3</v>
      </c>
      <c r="F111" s="180">
        <v>-0.6</v>
      </c>
      <c r="G111" s="180">
        <v>-4.3</v>
      </c>
      <c r="H111" s="242">
        <f aca="true" t="shared" si="2" ref="H111:H121">AVERAGE(B111:G111)</f>
        <v>-0.8</v>
      </c>
      <c r="I111" s="233">
        <f aca="true" t="shared" si="3" ref="I111:I121">MAX(B111:G111)-MIN(B111:G111)</f>
        <v>4.6</v>
      </c>
    </row>
    <row r="112" spans="1:9" ht="13.5" thickBot="1">
      <c r="A112" s="180">
        <v>16</v>
      </c>
      <c r="B112" s="180">
        <v>2.3</v>
      </c>
      <c r="C112" s="180">
        <v>2.2</v>
      </c>
      <c r="D112" s="181">
        <v>0.7</v>
      </c>
      <c r="E112" s="180">
        <v>3.6</v>
      </c>
      <c r="F112" s="180">
        <v>-1.1</v>
      </c>
      <c r="G112" s="180">
        <v>-3.1</v>
      </c>
      <c r="H112" s="242">
        <f t="shared" si="2"/>
        <v>0.7666666666666669</v>
      </c>
      <c r="I112" s="233">
        <f t="shared" si="3"/>
        <v>6.7</v>
      </c>
    </row>
    <row r="113" spans="1:9" ht="13.5" thickBot="1">
      <c r="A113" s="180">
        <v>20</v>
      </c>
      <c r="B113" s="180">
        <v>2</v>
      </c>
      <c r="C113" s="180">
        <v>0.4</v>
      </c>
      <c r="D113" s="181">
        <v>1.3</v>
      </c>
      <c r="E113" s="180">
        <v>1.4</v>
      </c>
      <c r="F113" s="180">
        <v>-0.6</v>
      </c>
      <c r="G113" s="180">
        <v>-1.4</v>
      </c>
      <c r="H113" s="242">
        <f t="shared" si="2"/>
        <v>0.5166666666666667</v>
      </c>
      <c r="I113" s="233">
        <f t="shared" si="3"/>
        <v>3.4</v>
      </c>
    </row>
    <row r="114" spans="1:9" ht="13.5" thickBot="1">
      <c r="A114" s="180">
        <v>25</v>
      </c>
      <c r="B114" s="180">
        <v>2.8</v>
      </c>
      <c r="C114" s="180">
        <v>1</v>
      </c>
      <c r="D114" s="181">
        <v>2.1</v>
      </c>
      <c r="E114" s="180">
        <v>0.8</v>
      </c>
      <c r="F114" s="180">
        <v>0.4</v>
      </c>
      <c r="G114" s="180">
        <v>-0.5</v>
      </c>
      <c r="H114" s="242">
        <f t="shared" si="2"/>
        <v>1.1</v>
      </c>
      <c r="I114" s="233">
        <f t="shared" si="3"/>
        <v>3.3</v>
      </c>
    </row>
    <row r="115" spans="1:9" ht="13.5" thickBot="1">
      <c r="A115" s="180">
        <v>31.5</v>
      </c>
      <c r="B115" s="180">
        <v>-0.4</v>
      </c>
      <c r="C115" s="180">
        <v>0.3</v>
      </c>
      <c r="D115" s="181">
        <v>5.1</v>
      </c>
      <c r="E115" s="180">
        <v>3</v>
      </c>
      <c r="F115" s="180">
        <v>0</v>
      </c>
      <c r="G115" s="180">
        <v>-0.4</v>
      </c>
      <c r="H115" s="242">
        <f t="shared" si="2"/>
        <v>1.2666666666666666</v>
      </c>
      <c r="I115" s="233">
        <f t="shared" si="3"/>
        <v>5.5</v>
      </c>
    </row>
    <row r="116" spans="1:9" ht="13.5" thickBot="1">
      <c r="A116" s="180">
        <v>40</v>
      </c>
      <c r="B116" s="180">
        <v>-1</v>
      </c>
      <c r="C116" s="180">
        <v>3.8</v>
      </c>
      <c r="D116" s="181">
        <v>1.7</v>
      </c>
      <c r="E116" s="180">
        <v>5</v>
      </c>
      <c r="F116" s="180">
        <v>1.7</v>
      </c>
      <c r="G116" s="180">
        <v>1.8</v>
      </c>
      <c r="H116" s="242">
        <f t="shared" si="2"/>
        <v>2.1666666666666665</v>
      </c>
      <c r="I116" s="233">
        <f t="shared" si="3"/>
        <v>6</v>
      </c>
    </row>
    <row r="117" spans="1:9" ht="13.5" thickBot="1">
      <c r="A117" s="180">
        <v>50</v>
      </c>
      <c r="B117" s="180">
        <v>1.4</v>
      </c>
      <c r="C117" s="180">
        <v>4.3</v>
      </c>
      <c r="D117" s="181">
        <v>4</v>
      </c>
      <c r="E117" s="180">
        <v>4.3</v>
      </c>
      <c r="F117" s="180">
        <v>4.1</v>
      </c>
      <c r="G117" s="180">
        <v>4.6</v>
      </c>
      <c r="H117" s="242">
        <f t="shared" si="2"/>
        <v>3.7833333333333337</v>
      </c>
      <c r="I117" s="233">
        <f t="shared" si="3"/>
        <v>3.1999999999999997</v>
      </c>
    </row>
    <row r="118" spans="1:9" ht="13.5" thickBot="1">
      <c r="A118" s="180">
        <v>63</v>
      </c>
      <c r="B118" s="180">
        <v>3.7</v>
      </c>
      <c r="C118" s="180">
        <v>7.5</v>
      </c>
      <c r="D118" s="181">
        <v>8.6</v>
      </c>
      <c r="E118" s="180">
        <v>4</v>
      </c>
      <c r="F118" s="180">
        <v>5.3</v>
      </c>
      <c r="G118" s="180">
        <v>6.6</v>
      </c>
      <c r="H118" s="242">
        <f t="shared" si="2"/>
        <v>5.949999999999999</v>
      </c>
      <c r="I118" s="233">
        <f t="shared" si="3"/>
        <v>4.8999999999999995</v>
      </c>
    </row>
    <row r="119" spans="1:9" ht="13.5" thickBot="1">
      <c r="A119" s="180">
        <v>80</v>
      </c>
      <c r="B119" s="180">
        <v>4.3</v>
      </c>
      <c r="C119" s="180">
        <v>7.1</v>
      </c>
      <c r="D119" s="181">
        <v>5.9</v>
      </c>
      <c r="E119" s="180">
        <v>5.7</v>
      </c>
      <c r="F119" s="180">
        <v>7.2</v>
      </c>
      <c r="G119" s="180">
        <v>7.1</v>
      </c>
      <c r="H119" s="242">
        <f t="shared" si="2"/>
        <v>6.216666666666666</v>
      </c>
      <c r="I119" s="233">
        <f t="shared" si="3"/>
        <v>2.9000000000000004</v>
      </c>
    </row>
    <row r="120" spans="1:9" ht="13.5" thickBot="1">
      <c r="A120" s="180">
        <v>100</v>
      </c>
      <c r="B120" s="180">
        <v>4.7</v>
      </c>
      <c r="C120" s="180">
        <v>4.2</v>
      </c>
      <c r="D120" s="181">
        <v>5.4</v>
      </c>
      <c r="E120" s="180">
        <v>5</v>
      </c>
      <c r="F120" s="180">
        <v>6.8</v>
      </c>
      <c r="G120" s="180">
        <v>8.5</v>
      </c>
      <c r="H120" s="242">
        <f t="shared" si="2"/>
        <v>5.766666666666667</v>
      </c>
      <c r="I120" s="233">
        <f t="shared" si="3"/>
        <v>4.3</v>
      </c>
    </row>
    <row r="121" spans="1:9" ht="12.75">
      <c r="A121" s="180">
        <v>125</v>
      </c>
      <c r="B121" s="180">
        <v>4.5</v>
      </c>
      <c r="C121" s="180">
        <v>13.9</v>
      </c>
      <c r="D121" s="181">
        <v>9.6</v>
      </c>
      <c r="E121" s="180">
        <v>1</v>
      </c>
      <c r="F121" s="180">
        <v>7.4</v>
      </c>
      <c r="G121" s="180">
        <v>7.9</v>
      </c>
      <c r="H121" s="242">
        <f t="shared" si="2"/>
        <v>7.383333333333333</v>
      </c>
      <c r="I121" s="233">
        <f t="shared" si="3"/>
        <v>12.9</v>
      </c>
    </row>
    <row r="122" spans="1:9" ht="12.75">
      <c r="A122" s="243" t="s">
        <v>274</v>
      </c>
      <c r="B122" s="245">
        <f>AVERAGE(B110:I121)</f>
        <v>2.8810931899641576</v>
      </c>
      <c r="C122" s="244"/>
      <c r="D122" s="244"/>
      <c r="E122" s="244"/>
      <c r="F122" s="244"/>
      <c r="G122" s="244"/>
      <c r="H122" s="244"/>
      <c r="I122" s="24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8" r:id="rId1"/>
  <headerFooter alignWithMargins="0">
    <oddFooter>&amp;L&amp;A&amp;RPage: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Samtec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Ricci</dc:creator>
  <cp:keywords/>
  <dc:description/>
  <cp:lastModifiedBy>owner</cp:lastModifiedBy>
  <cp:lastPrinted>2012-01-26T16:38:04Z</cp:lastPrinted>
  <dcterms:created xsi:type="dcterms:W3CDTF">2011-07-13T15:30:27Z</dcterms:created>
  <dcterms:modified xsi:type="dcterms:W3CDTF">2012-02-22T04:59:01Z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