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0" windowWidth="2076" windowHeight="13056" tabRatio="627" activeTab="0"/>
  </bookViews>
  <sheets>
    <sheet name="SUBWOOFER GENERAL DATA" sheetId="1" r:id="rId1"/>
    <sheet name="CEA2010 OUTPUT RESULTS" sheetId="2" r:id="rId2"/>
    <sheet name="SWEEP OUTPUT RESULTS" sheetId="3" r:id="rId3"/>
    <sheet name="BASSAHOLIC ROOM SIZE" sheetId="4" r:id="rId4"/>
    <sheet name="CEA2010 MAX SWEEP COMPARISON" sheetId="5" r:id="rId5"/>
  </sheets>
  <definedNames>
    <definedName name="_xlnm.Print_Area" localSheetId="3">'BASSAHOLIC ROOM SIZE'!$A$1:$E$58</definedName>
    <definedName name="_xlnm.Print_Area" localSheetId="4">'CEA2010 MAX SWEEP COMPARISON'!$A$1:$M$44</definedName>
    <definedName name="_xlnm.Print_Area" localSheetId="1">'CEA2010 OUTPUT RESULTS'!$A$1:$O$48</definedName>
    <definedName name="_xlnm.Print_Area" localSheetId="0">'SUBWOOFER GENERAL DATA'!$A$1:$K$49</definedName>
    <definedName name="_xlnm.Print_Area" localSheetId="2">'SWEEP OUTPUT RESULTS'!$A$1:$O$67</definedName>
  </definedNames>
  <calcPr fullCalcOnLoad="1"/>
</workbook>
</file>

<file path=xl/sharedStrings.xml><?xml version="1.0" encoding="utf-8"?>
<sst xmlns="http://schemas.openxmlformats.org/spreadsheetml/2006/main" count="1190" uniqueCount="451">
  <si>
    <t>/</t>
  </si>
  <si>
    <t>125hz</t>
  </si>
  <si>
    <t>100hz</t>
  </si>
  <si>
    <t>80hz</t>
  </si>
  <si>
    <t>63hz</t>
  </si>
  <si>
    <t>50hz</t>
  </si>
  <si>
    <t>40hz</t>
  </si>
  <si>
    <t>31.5hz</t>
  </si>
  <si>
    <t>25hz</t>
  </si>
  <si>
    <t>20hz</t>
  </si>
  <si>
    <t>16hz</t>
  </si>
  <si>
    <t>12.5hz</t>
  </si>
  <si>
    <t>10hz</t>
  </si>
  <si>
    <t>CEA2010</t>
  </si>
  <si>
    <t xml:space="preserve"> CENTER FREQUENCY</t>
  </si>
  <si>
    <t>RETAIL</t>
  </si>
  <si>
    <t>YES</t>
  </si>
  <si>
    <t>WARRANTY</t>
  </si>
  <si>
    <t>WEIGHT</t>
  </si>
  <si>
    <t>2x15"</t>
  </si>
  <si>
    <t>AMPLIFIER</t>
  </si>
  <si>
    <t>600w</t>
  </si>
  <si>
    <t>MULTIPLE</t>
  </si>
  <si>
    <t>NO</t>
  </si>
  <si>
    <t>PEQ?</t>
  </si>
  <si>
    <t>BUILT IN</t>
  </si>
  <si>
    <t>SMALL</t>
  </si>
  <si>
    <t>MODES?</t>
  </si>
  <si>
    <t>MEDIUM</t>
  </si>
  <si>
    <t>LARGE</t>
  </si>
  <si>
    <t>26x18x24</t>
  </si>
  <si>
    <t>1x15"</t>
  </si>
  <si>
    <t>24x18x22</t>
  </si>
  <si>
    <t>19x18x21</t>
  </si>
  <si>
    <t>250w</t>
  </si>
  <si>
    <t>1x18"</t>
  </si>
  <si>
    <t>1300w</t>
  </si>
  <si>
    <t>23.5x22.25x22.75</t>
  </si>
  <si>
    <t>1x12"</t>
  </si>
  <si>
    <t>19.5x14.75x17.25</t>
  </si>
  <si>
    <t xml:space="preserve">SYSTEM </t>
  </si>
  <si>
    <t>TYPE</t>
  </si>
  <si>
    <t>DRIVER</t>
  </si>
  <si>
    <t>CONFIG</t>
  </si>
  <si>
    <t>1 year</t>
  </si>
  <si>
    <t>3 years</t>
  </si>
  <si>
    <t>DIMENSIONS</t>
  </si>
  <si>
    <t>PRICE</t>
  </si>
  <si>
    <t>&gt;5000cu ft</t>
  </si>
  <si>
    <t>&lt;1500cu ft</t>
  </si>
  <si>
    <t>CEA2010 MAX CLEAN RMS SUBWOOFER OUTPUT</t>
  </si>
  <si>
    <t>EXTREME</t>
  </si>
  <si>
    <r>
      <t>BIC ACOUSTECH: PL-200</t>
    </r>
    <r>
      <rPr>
        <b/>
        <sz val="10"/>
        <color indexed="10"/>
        <rFont val="Arial"/>
        <family val="2"/>
      </rPr>
      <t xml:space="preserve"> </t>
    </r>
  </si>
  <si>
    <t>ELEMENTAL DESIGNS: A7S-450</t>
  </si>
  <si>
    <t>EPIK SUBWOOFERS: EMPIRE</t>
  </si>
  <si>
    <t>PREMIER ACOUSTICS: PA-150</t>
  </si>
  <si>
    <t>RYTHMIK AUDIO: FV15HP</t>
  </si>
  <si>
    <t>B&amp;W: ASW-610XP</t>
  </si>
  <si>
    <t>KLIPSCH: SW-311</t>
  </si>
  <si>
    <t>MANUFACTURER &amp; MODEL</t>
  </si>
  <si>
    <t>POWERED SUBWOOFER GENERAL INFORMATION INDEX</t>
  </si>
  <si>
    <t>EXTERNAL VOLUME</t>
  </si>
  <si>
    <t>LxWxH (inches)</t>
  </si>
  <si>
    <t>POWER RATING</t>
  </si>
  <si>
    <t>(lbs) / (kilograms)</t>
  </si>
  <si>
    <t>MANUFACTURER'S</t>
  </si>
  <si>
    <t>reflex / seal</t>
  </si>
  <si>
    <t>sealed</t>
  </si>
  <si>
    <t>bass reflex</t>
  </si>
  <si>
    <t>1000w</t>
  </si>
  <si>
    <t>(cubic feet) / (liters)</t>
  </si>
  <si>
    <t>HIGHEST RECORDED VALUE</t>
  </si>
  <si>
    <t>350w</t>
  </si>
  <si>
    <t>24x17x22.75</t>
  </si>
  <si>
    <t>1x10"</t>
  </si>
  <si>
    <t>reflex (PR's)</t>
  </si>
  <si>
    <t>5 years / 2 electronics</t>
  </si>
  <si>
    <t>8 years / 2 electronics</t>
  </si>
  <si>
    <t>RBH SOUND: SX-12</t>
  </si>
  <si>
    <t>5 years / 1 electronics</t>
  </si>
  <si>
    <t>21.125x17.7x19.625</t>
  </si>
  <si>
    <t>1x13.5"</t>
  </si>
  <si>
    <t>29.25x20.5x22.5</t>
  </si>
  <si>
    <t>500w</t>
  </si>
  <si>
    <t>2 years</t>
  </si>
  <si>
    <t>16.25x13x13.4375</t>
  </si>
  <si>
    <t>14.8x12.8x12.8</t>
  </si>
  <si>
    <t>3000-5000cu ft</t>
  </si>
  <si>
    <t xml:space="preserve">MAXIMUM SUGGESTED ROOM SIZE TO ENSURE ADEQUATE OUTPUT HEADROOM </t>
  </si>
  <si>
    <t>CERTIFIED</t>
  </si>
  <si>
    <t xml:space="preserve">                                                              ROOM SIZE</t>
  </si>
  <si>
    <t>123db</t>
  </si>
  <si>
    <t>117db</t>
  </si>
  <si>
    <t>109db</t>
  </si>
  <si>
    <t>115db</t>
  </si>
  <si>
    <t>&lt;109db</t>
  </si>
  <si>
    <t>&lt;103db</t>
  </si>
  <si>
    <t>&gt;109db</t>
  </si>
  <si>
    <t>&gt;103db</t>
  </si>
  <si>
    <t>1500-3000cu ft</t>
  </si>
  <si>
    <t xml:space="preserve">MINIMUM PASSING CRITERIA BASED ON CEA2010 2 METER </t>
  </si>
  <si>
    <t>GROUNDPLANE PEAK OUTPUT CONVERTED TO 4 METER 1/8TH SPACE</t>
  </si>
  <si>
    <t xml:space="preserve">                                                          31.5-63Hz SPL</t>
  </si>
  <si>
    <t xml:space="preserve">                                                                 25Hz SPL</t>
  </si>
  <si>
    <t>SVS: PB13-ULTRA SLEDGE DSP</t>
  </si>
  <si>
    <t>SVS: PB13-ULTRA: 15HZ MODE</t>
  </si>
  <si>
    <t>SVS: PB13-ULTRA: 20HZ MODE</t>
  </si>
  <si>
    <t>SVS: PB13-ULTRA: SEALED MODE</t>
  </si>
  <si>
    <t xml:space="preserve">PREMIER ACOUSTICS: PA-150 </t>
  </si>
  <si>
    <t xml:space="preserve">ELEMENTAL DESIGNS: A7S-450 </t>
  </si>
  <si>
    <r>
      <t>EPIK: EMPIRE</t>
    </r>
    <r>
      <rPr>
        <b/>
        <sz val="10"/>
        <color indexed="10"/>
        <rFont val="Arial"/>
        <family val="2"/>
      </rPr>
      <t xml:space="preserve"> </t>
    </r>
  </si>
  <si>
    <t xml:space="preserve">RYTHMIK AUDIO: FV15HP: 1 PORT MODE </t>
  </si>
  <si>
    <t>RYTHMIK AUDIO: FV15HP: 2 PORTS MODE</t>
  </si>
  <si>
    <t>34.4 / 15.6</t>
  </si>
  <si>
    <t>47 / 21.3</t>
  </si>
  <si>
    <t>130 / 59</t>
  </si>
  <si>
    <t>125 / 56.7</t>
  </si>
  <si>
    <t>37 / 16.8</t>
  </si>
  <si>
    <t>80 / 36.3</t>
  </si>
  <si>
    <t>69 / 31.3</t>
  </si>
  <si>
    <t>53 / 24</t>
  </si>
  <si>
    <t>110 / 49.9</t>
  </si>
  <si>
    <t>155 / 70.3</t>
  </si>
  <si>
    <t>1.4 / 39.6</t>
  </si>
  <si>
    <t>2.88 / 81.6</t>
  </si>
  <si>
    <t>6.88 / 195</t>
  </si>
  <si>
    <t>5.5 / 156</t>
  </si>
  <si>
    <t>1.64 / 46.4</t>
  </si>
  <si>
    <t>5.31 / 150</t>
  </si>
  <si>
    <t>4.2 / 119</t>
  </si>
  <si>
    <t>4.25 / 120</t>
  </si>
  <si>
    <t>6.5 / 184</t>
  </si>
  <si>
    <t>7.8 / 221</t>
  </si>
  <si>
    <t>UNIFORMITY</t>
  </si>
  <si>
    <t>BANDWIDTH</t>
  </si>
  <si>
    <t>20-80Hz</t>
  </si>
  <si>
    <t xml:space="preserve">ALL DATA COLLECTED OUTDOORS / GROUND PLANE AND REFERENCED TO 2 METER RMS dB SPL VALUES </t>
  </si>
  <si>
    <t>+/-3dB Window</t>
  </si>
  <si>
    <t>FREQUENCY</t>
  </si>
  <si>
    <t>RANGE</t>
  </si>
  <si>
    <t>+/-11.9dB</t>
  </si>
  <si>
    <t>+/-13.2dB</t>
  </si>
  <si>
    <t>+/-10.3dB</t>
  </si>
  <si>
    <t>+/-9.7dB</t>
  </si>
  <si>
    <t>+/-14dB</t>
  </si>
  <si>
    <t>+/-5.6dB</t>
  </si>
  <si>
    <t>+/-6.4dB</t>
  </si>
  <si>
    <t>+/-12.2dB</t>
  </si>
  <si>
    <t>+/-13dB</t>
  </si>
  <si>
    <t>+/-4.9dB</t>
  </si>
  <si>
    <t>+/-5.7dB</t>
  </si>
  <si>
    <t>+/-3.8dB</t>
  </si>
  <si>
    <t>+/-3.6dB</t>
  </si>
  <si>
    <t>+/-8.8dB</t>
  </si>
  <si>
    <t>50-125Hz</t>
  </si>
  <si>
    <t>40-100Hz</t>
  </si>
  <si>
    <t>40-125Hz</t>
  </si>
  <si>
    <t>63-125Hz</t>
  </si>
  <si>
    <t>31.5-125Hz</t>
  </si>
  <si>
    <t>25-125Hz</t>
  </si>
  <si>
    <t>VELODYNE: DD18+ SERVO GAIN 1</t>
  </si>
  <si>
    <t>VELODYNE: DD18+ SERVO GAIN 8</t>
  </si>
  <si>
    <t>EMOTIVA: X-REF12</t>
  </si>
  <si>
    <t>+/-13.8dB</t>
  </si>
  <si>
    <t>+/-6.7dB</t>
  </si>
  <si>
    <t>1X18"</t>
  </si>
  <si>
    <t>1X12"</t>
  </si>
  <si>
    <t>1250w</t>
  </si>
  <si>
    <t xml:space="preserve">VELODYNE: DD18+ </t>
  </si>
  <si>
    <t>44 / 20</t>
  </si>
  <si>
    <t>2.05 / 58.5</t>
  </si>
  <si>
    <t>15.5x14.625x15.625</t>
  </si>
  <si>
    <t>5 years</t>
  </si>
  <si>
    <t>142 / 64.4</t>
  </si>
  <si>
    <t>25.6x20.67x22.72</t>
  </si>
  <si>
    <t>5 years / 3 electronics</t>
  </si>
  <si>
    <t>6.9 / 197</t>
  </si>
  <si>
    <t>AUDIOHOLICS "BASSAHOLIC" SUBWOOFER RATINGS</t>
  </si>
  <si>
    <t>OUTLAW AUDIO: LFM-1 EX: 18hz</t>
  </si>
  <si>
    <t>OUTLAW AUDIO: LFM-1 EX: 25hz</t>
  </si>
  <si>
    <t>OUTLAW AUDIO: LFM-1 EX</t>
  </si>
  <si>
    <t>Tested by Gene DellaSala, Mark Sanfilipo &amp; Paul Apollonio</t>
  </si>
  <si>
    <t>Aperion Audio: Bravus 10D</t>
  </si>
  <si>
    <t>10 years /3 electronics</t>
  </si>
  <si>
    <t>13.5x15x13.5</t>
  </si>
  <si>
    <t>1.58/44.8</t>
  </si>
  <si>
    <t>2x10"</t>
  </si>
  <si>
    <t>300w</t>
  </si>
  <si>
    <t>Axiom Audio: EP400v3</t>
  </si>
  <si>
    <t>13.8x10.5x16.8</t>
  </si>
  <si>
    <t>1.41/39.9</t>
  </si>
  <si>
    <t>1x8"</t>
  </si>
  <si>
    <t>Emotiva: Xref-10</t>
  </si>
  <si>
    <t>5 years transferrable</t>
  </si>
  <si>
    <t>13.6x12.6x13.6</t>
  </si>
  <si>
    <t>1.35/38.2</t>
  </si>
  <si>
    <t>Emotiva: Ultra 12</t>
  </si>
  <si>
    <t>1 x12"</t>
  </si>
  <si>
    <t>HSU: VTF-15H</t>
  </si>
  <si>
    <t>7 years / 2 electronics</t>
  </si>
  <si>
    <t>25x18x26</t>
  </si>
  <si>
    <t>6.8/191.7</t>
  </si>
  <si>
    <t>ported</t>
  </si>
  <si>
    <t>15.6x12.9 x17.3</t>
  </si>
  <si>
    <t>900w</t>
  </si>
  <si>
    <t>SVS: PB12-Plus DSP</t>
  </si>
  <si>
    <t>Velodyne: DD-15</t>
  </si>
  <si>
    <t>20x18x17.8</t>
  </si>
  <si>
    <t>Velodyne: DD-15+</t>
  </si>
  <si>
    <t>20x18x22</t>
  </si>
  <si>
    <t>4.6/129.8</t>
  </si>
  <si>
    <t>21.3x23x19.3</t>
  </si>
  <si>
    <t>5.5/155</t>
  </si>
  <si>
    <t>5.77/163.5</t>
  </si>
  <si>
    <t>1 x 12.5"</t>
  </si>
  <si>
    <t>800w</t>
  </si>
  <si>
    <t>portes</t>
  </si>
  <si>
    <t>2.01 / 57</t>
  </si>
  <si>
    <t>2.5 / 70.8</t>
  </si>
  <si>
    <t>44.7 / 20.3</t>
  </si>
  <si>
    <t>1 x 12"</t>
  </si>
  <si>
    <t>Axiom Audio: EP500v1</t>
  </si>
  <si>
    <t>Axiom Audio: EP600v1</t>
  </si>
  <si>
    <t>Lava: LSP12</t>
  </si>
  <si>
    <t>JL Audio: f110</t>
  </si>
  <si>
    <t>19.5x15x19.5</t>
  </si>
  <si>
    <t>45.5x 15x 17</t>
  </si>
  <si>
    <t>16.4x13.8x18.9</t>
  </si>
  <si>
    <t xml:space="preserve"> 25x 19x21</t>
  </si>
  <si>
    <t>3.3/93.5</t>
  </si>
  <si>
    <t>6.7/190.1</t>
  </si>
  <si>
    <t>+/-14.5dB</t>
  </si>
  <si>
    <t>+/-3.5dB</t>
  </si>
  <si>
    <t>+/-6dB</t>
  </si>
  <si>
    <t>+/-3dB</t>
  </si>
  <si>
    <t>+/-10dB</t>
  </si>
  <si>
    <t>+/-11.5dB</t>
  </si>
  <si>
    <t>+/-5.5dB</t>
  </si>
  <si>
    <t>+/-20dB</t>
  </si>
  <si>
    <t>+/-10.5dB</t>
  </si>
  <si>
    <t>+/-7.5dB</t>
  </si>
  <si>
    <t>20-125Hz</t>
  </si>
  <si>
    <t>31.5-100Hz</t>
  </si>
  <si>
    <t>Funkywaves: FW 12.X</t>
  </si>
  <si>
    <t>24x14.5x24</t>
  </si>
  <si>
    <t>4.83/136.9</t>
  </si>
  <si>
    <t>2000w</t>
  </si>
  <si>
    <t>not specified</t>
  </si>
  <si>
    <t>+/-4.2dB</t>
  </si>
  <si>
    <t>20-60Hz</t>
  </si>
  <si>
    <t>25-63Hz</t>
  </si>
  <si>
    <t xml:space="preserve">Subwoofers tested using a continuous reverse sine-wave sweep tend to track closely in SPL to CEA-2010 tests at low frequencies where the subwoofer is driver limited </t>
  </si>
  <si>
    <t>21SW152 P</t>
  </si>
  <si>
    <t>DTS10</t>
  </si>
  <si>
    <t>LMSR PR</t>
  </si>
  <si>
    <t>CEA2010 VERSUS MAX SWEEP LEVEL COMPARISON</t>
  </si>
  <si>
    <t>VALUES ARE THE AMOUNT THAT CEA2010 PASSING RESULTS RECORDED COMPARED TO DURING THE MAXIMUM LEVEL LONG TERM SWEEP</t>
  </si>
  <si>
    <t>LMSR SEA</t>
  </si>
  <si>
    <t xml:space="preserve">BIC ACOUSTECH: PL-200 </t>
  </si>
  <si>
    <t xml:space="preserve">EPIK: EMPIRE </t>
  </si>
  <si>
    <t>TOTAL RANGE OF VARIATION ALL UNITS / SPL dB</t>
  </si>
  <si>
    <t>AVERAGE RANGE OF VARIATION ALL UNITS / SPL dB</t>
  </si>
  <si>
    <t>POSITIVE VALUES INDICATE HIGHER OUTPUT WITH CEA2010 / NEGATIVE VALUES INDICATE LESS OUTPUT RECORDED VIA CEA2010</t>
  </si>
  <si>
    <t>TOTAL AVERAGE VARIATION ALL UNITS / ALL FREQS</t>
  </si>
  <si>
    <t>AVERAGE</t>
  </si>
  <si>
    <t>DTS LMSR</t>
  </si>
  <si>
    <t>GJALLER</t>
  </si>
  <si>
    <t>VARIATION</t>
  </si>
  <si>
    <t>FREQUENCY / DIY or passive stuff / FOR FURTHER REF</t>
  </si>
  <si>
    <t>TOTAL AVERAGE VARIATION SPL dB</t>
  </si>
  <si>
    <t>SVS PB12-NSD</t>
  </si>
  <si>
    <t>VELODYNE EQ-MAX 15</t>
  </si>
  <si>
    <t>SVS: PB12-NSD</t>
  </si>
  <si>
    <t>VELODYNE: EQ-MAX 15</t>
  </si>
  <si>
    <t>400w</t>
  </si>
  <si>
    <t>66 / 30</t>
  </si>
  <si>
    <t>6x10"</t>
  </si>
  <si>
    <t>230 / 104.3</t>
  </si>
  <si>
    <t>4500w</t>
  </si>
  <si>
    <t>22.375x23.75x24.5</t>
  </si>
  <si>
    <t>7.5 / 214</t>
  </si>
  <si>
    <t>21x19x21.5</t>
  </si>
  <si>
    <t>750w</t>
  </si>
  <si>
    <t>75 / 34</t>
  </si>
  <si>
    <t>5 / 142</t>
  </si>
  <si>
    <t>22x17.3x20.9</t>
  </si>
  <si>
    <t>4.6 / 131</t>
  </si>
  <si>
    <t>20-100Hz</t>
  </si>
  <si>
    <t>+/-15dB</t>
  </si>
  <si>
    <t>40-80Hz</t>
  </si>
  <si>
    <t xml:space="preserve">LEAST GAIN OR MOST LOSS </t>
  </si>
  <si>
    <t xml:space="preserve">MOST GAIN OR LEAST LOSS </t>
  </si>
  <si>
    <t>MAX RMS SUBWOOFER OUTPUT RECORDED VIA LONG DURATION SINE SWEEP</t>
  </si>
  <si>
    <t xml:space="preserve">  FREQUENCY</t>
  </si>
  <si>
    <t xml:space="preserve"> FREQUENCY</t>
  </si>
  <si>
    <t>All subwoofers tabulated above were tested by: Josh Ricci</t>
  </si>
  <si>
    <t>CEA-2010 tends to yield higher SPL #s at higher frequencies where the subwoofer is amplifier limited</t>
  </si>
  <si>
    <t>Results were generated using a sine-wave sweep of roughly 23 second long duration covering the range of 0-125Hz</t>
  </si>
  <si>
    <t>16Hz</t>
  </si>
  <si>
    <t>12.5Hz</t>
  </si>
  <si>
    <t>10Hz</t>
  </si>
  <si>
    <t>20Hz</t>
  </si>
  <si>
    <t>25Hz</t>
  </si>
  <si>
    <t>31.5Hz</t>
  </si>
  <si>
    <t>40Hz</t>
  </si>
  <si>
    <t>50Hz</t>
  </si>
  <si>
    <t>63Hz</t>
  </si>
  <si>
    <t>80Hz</t>
  </si>
  <si>
    <t>100Hz</t>
  </si>
  <si>
    <t>125Hz</t>
  </si>
  <si>
    <t>+/-3.9dB</t>
  </si>
  <si>
    <t>+/-8.4dB</t>
  </si>
  <si>
    <t>+/-10.2dB</t>
  </si>
  <si>
    <t>+/-8.3dB</t>
  </si>
  <si>
    <t>+/-10.6dB</t>
  </si>
  <si>
    <t>+/-7.6dB</t>
  </si>
  <si>
    <t>+/-17.4dB</t>
  </si>
  <si>
    <t>+/-4.7dB</t>
  </si>
  <si>
    <t>+/-6.3dB</t>
  </si>
  <si>
    <t>+/-10.4dB</t>
  </si>
  <si>
    <t>+/-9.8dB</t>
  </si>
  <si>
    <t>+/-4.5dB</t>
  </si>
  <si>
    <t>+/-2.9dB</t>
  </si>
  <si>
    <t>+/-3.4dB</t>
  </si>
  <si>
    <t>+/-3.3dB</t>
  </si>
  <si>
    <t>+/-6.1dB</t>
  </si>
  <si>
    <t>38-125Hz</t>
  </si>
  <si>
    <t>36-63Hz</t>
  </si>
  <si>
    <t>35-125Hz</t>
  </si>
  <si>
    <t>29-106Hz</t>
  </si>
  <si>
    <t>55-125Hz</t>
  </si>
  <si>
    <t>45-125Hz</t>
  </si>
  <si>
    <t>31-125Hz</t>
  </si>
  <si>
    <t>22.5-105Hz</t>
  </si>
  <si>
    <t>22-125Hz</t>
  </si>
  <si>
    <t>21-100Hz</t>
  </si>
  <si>
    <t>28-125Hz</t>
  </si>
  <si>
    <t>23-125Hz</t>
  </si>
  <si>
    <t>28-63Hz</t>
  </si>
  <si>
    <t>38-86Hz</t>
  </si>
  <si>
    <t>EMPtek ES1010i</t>
  </si>
  <si>
    <t>Velodyne: DD-18</t>
  </si>
  <si>
    <t>5 years/1 year electronics</t>
  </si>
  <si>
    <t>13x19x27.5</t>
  </si>
  <si>
    <t>3.9/111.3</t>
  </si>
  <si>
    <t>48 / 22</t>
  </si>
  <si>
    <t>72.6 / 32.9</t>
  </si>
  <si>
    <t>103 / 46.9</t>
  </si>
  <si>
    <t>33 / 15</t>
  </si>
  <si>
    <t>38 / 17.2</t>
  </si>
  <si>
    <t>45 / 20.4</t>
  </si>
  <si>
    <t>115 / 52.1</t>
  </si>
  <si>
    <t>120 / 54</t>
  </si>
  <si>
    <t>67 / 30</t>
  </si>
  <si>
    <t>127 / 57.6</t>
  </si>
  <si>
    <t>100 / 45</t>
  </si>
  <si>
    <t>35Hz-125Hz</t>
  </si>
  <si>
    <t>HSU: VTF-15H:  1 PORT OPEN, EQ1</t>
  </si>
  <si>
    <t>PARADIGM SIGNATURE SUB 2</t>
  </si>
  <si>
    <t>24-125Hz</t>
  </si>
  <si>
    <t>CADENCE CSX-15 MKII</t>
  </si>
  <si>
    <t>18x19x21.5</t>
  </si>
  <si>
    <t>4.26 / 120</t>
  </si>
  <si>
    <t>88 / 40</t>
  </si>
  <si>
    <t>SVS: SB12-NSD</t>
  </si>
  <si>
    <t>14.2x14.2x14.6</t>
  </si>
  <si>
    <t>1.7 / 48.5</t>
  </si>
  <si>
    <t>35 / 16</t>
  </si>
  <si>
    <t>+/-18.2dB</t>
  </si>
  <si>
    <t>SVS SB12-NSD</t>
  </si>
  <si>
    <t>+/-8.2dB</t>
  </si>
  <si>
    <t>+/-7.8dB</t>
  </si>
  <si>
    <t>37-125Hz</t>
  </si>
  <si>
    <t>+/-15.3dB</t>
  </si>
  <si>
    <t>650w</t>
  </si>
  <si>
    <t>62 / 28.1</t>
  </si>
  <si>
    <t>15.5x15.5x17</t>
  </si>
  <si>
    <t>10 years / 2 electronics</t>
  </si>
  <si>
    <t>2.36 / 67.3</t>
  </si>
  <si>
    <t>POWERSOUND: XV-15</t>
  </si>
  <si>
    <t>APERION: BRAVUS II 12D</t>
  </si>
  <si>
    <t>+/-7dB</t>
  </si>
  <si>
    <t>+/-12.8dB</t>
  </si>
  <si>
    <t>+/-2.8dB</t>
  </si>
  <si>
    <t>+/-7.3dB</t>
  </si>
  <si>
    <t>+/-5.1dB</t>
  </si>
  <si>
    <t>92 / 42</t>
  </si>
  <si>
    <t>23.5x18.5x24.25</t>
  </si>
  <si>
    <t>6.1 / 174</t>
  </si>
  <si>
    <t>2400W</t>
  </si>
  <si>
    <t>5.7/ 164</t>
  </si>
  <si>
    <t>20.5x22x22</t>
  </si>
  <si>
    <t>33.5-125Hz</t>
  </si>
  <si>
    <t>FUNK AUDIO: 18.0</t>
  </si>
  <si>
    <t>FUNK AUDIO 18.0</t>
  </si>
  <si>
    <t>95 / 43</t>
  </si>
  <si>
    <t>+/-9.2dB</t>
  </si>
  <si>
    <t>+/-9.0dB</t>
  </si>
  <si>
    <t>18.3x16.75x17.6</t>
  </si>
  <si>
    <t>MARTIN LOGAN DYNAMO 1500X</t>
  </si>
  <si>
    <t>3.125 / 90</t>
  </si>
  <si>
    <t>52 / 23.6</t>
  </si>
  <si>
    <t>MARTIN LOGAN: DYNAMO 1500X</t>
  </si>
  <si>
    <t>HSU: VTF-15H:  SEALED, EQ1</t>
  </si>
  <si>
    <t>HSU: VTF-15H:  2 PORTS OPEN, EQ2</t>
  </si>
  <si>
    <t>+/-8.7dB</t>
  </si>
  <si>
    <t>+/-9dB</t>
  </si>
  <si>
    <t>+/-5.3dB</t>
  </si>
  <si>
    <t>25-100Hz</t>
  </si>
  <si>
    <t>+/-6.5dB</t>
  </si>
  <si>
    <t>+/-4.6dB</t>
  </si>
  <si>
    <t>+/-6.8dB</t>
  </si>
  <si>
    <t>+/-9.1dB</t>
  </si>
  <si>
    <t>36-125Hz</t>
  </si>
  <si>
    <t>26-125Hz</t>
  </si>
  <si>
    <t>26.5-125Hz</t>
  </si>
  <si>
    <t>28.5-125Hz</t>
  </si>
  <si>
    <t>HSU: VTF-15H SEALED, EQ1</t>
  </si>
  <si>
    <t>HSU: VTF-15H 2 PORTS, EQ2</t>
  </si>
  <si>
    <t>HSU: VTF-15H 1 PORTS, EQ1</t>
  </si>
  <si>
    <t>FUNK AUDIO FW18.0</t>
  </si>
  <si>
    <t>JL AUDIO: E110</t>
  </si>
  <si>
    <t>JL AUDIO: E112</t>
  </si>
  <si>
    <t>1200w</t>
  </si>
  <si>
    <t>16.5x13.5x14.25</t>
  </si>
  <si>
    <t>1500w</t>
  </si>
  <si>
    <t>18.4x15.5x16.25</t>
  </si>
  <si>
    <t>1.84 / 52</t>
  </si>
  <si>
    <t>2.68 / 75.8</t>
  </si>
  <si>
    <t>Copyright © Audioholics.com / Josh Ricci 2014</t>
  </si>
  <si>
    <t>Copyright © Audioholics.com 2014</t>
  </si>
  <si>
    <t>+/-7.9dB</t>
  </si>
  <si>
    <t>27.5-125Hz</t>
  </si>
  <si>
    <t>34-125Hz</t>
  </si>
  <si>
    <t>RBH: SX-10R</t>
  </si>
  <si>
    <t>RBH: S-10</t>
  </si>
  <si>
    <t>29-125Hz</t>
  </si>
  <si>
    <t>Tested by: Joel Foust</t>
  </si>
  <si>
    <t>15x15.25x18.5</t>
  </si>
  <si>
    <t>2.45/69.4</t>
  </si>
  <si>
    <t>45/20.4</t>
  </si>
  <si>
    <t>13x15.5x16.5</t>
  </si>
  <si>
    <t>1.92/54.5</t>
  </si>
  <si>
    <t>33/15</t>
  </si>
  <si>
    <t>150w</t>
  </si>
  <si>
    <t>RBH S-10</t>
  </si>
  <si>
    <t>RBH SX-10/R</t>
  </si>
  <si>
    <t>All subwoofers tabulated above were tested by: Gene DellaSala ,except the DD-18 and LSP12 which were tested by Mark Sanfilipo  and the RBH models tested by Joel Foust</t>
  </si>
  <si>
    <t>Tested by Paul Apollonio (Funk and SVS) and Joel Foust (RBH models)</t>
  </si>
  <si>
    <t>Latest Version: May 20th, 2014</t>
  </si>
  <si>
    <t>+/-9.6dB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</si>
</sst>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6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9"/>
      <name val="Arial"/>
      <family val="2"/>
    </font>
    <font>
      <b/>
      <sz val="10"/>
      <color indexed="22"/>
      <name val="Arial"/>
      <family val="2"/>
    </font>
    <font>
      <b/>
      <sz val="8"/>
      <color indexed="2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2" fillId="32" borderId="1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34" borderId="16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2" fillId="32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2" fillId="32" borderId="18" xfId="0" applyNumberFormat="1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10" borderId="16" xfId="0" applyFont="1" applyFill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3" fillId="32" borderId="21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5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35" borderId="22" xfId="0" applyFont="1" applyFill="1" applyBorder="1" applyAlignment="1">
      <alignment/>
    </xf>
    <xf numFmtId="172" fontId="1" fillId="0" borderId="16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35" borderId="16" xfId="0" applyNumberFormat="1" applyFont="1" applyFill="1" applyBorder="1" applyAlignment="1">
      <alignment horizontal="center"/>
    </xf>
    <xf numFmtId="172" fontId="1" fillId="35" borderId="16" xfId="0" applyNumberFormat="1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0" xfId="0" applyNumberFormat="1" applyFont="1" applyBorder="1" applyAlignment="1">
      <alignment horizontal="center"/>
    </xf>
    <xf numFmtId="0" fontId="2" fillId="32" borderId="23" xfId="0" applyNumberFormat="1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172" fontId="1" fillId="10" borderId="16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0" fontId="1" fillId="35" borderId="23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6" fillId="32" borderId="29" xfId="0" applyFont="1" applyFill="1" applyBorder="1" applyAlignment="1">
      <alignment/>
    </xf>
    <xf numFmtId="0" fontId="2" fillId="32" borderId="15" xfId="0" applyNumberFormat="1" applyFont="1" applyFill="1" applyBorder="1" applyAlignment="1">
      <alignment horizontal="center"/>
    </xf>
    <xf numFmtId="0" fontId="2" fillId="32" borderId="15" xfId="0" applyFont="1" applyFill="1" applyBorder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15" xfId="0" applyFont="1" applyFill="1" applyBorder="1" applyAlignment="1">
      <alignment/>
    </xf>
    <xf numFmtId="0" fontId="2" fillId="32" borderId="30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1" fillId="36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/>
    </xf>
    <xf numFmtId="172" fontId="1" fillId="35" borderId="18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33" xfId="0" applyFont="1" applyFill="1" applyBorder="1" applyAlignment="1">
      <alignment/>
    </xf>
    <xf numFmtId="0" fontId="2" fillId="32" borderId="34" xfId="0" applyFont="1" applyFill="1" applyBorder="1" applyAlignment="1">
      <alignment/>
    </xf>
    <xf numFmtId="172" fontId="1" fillId="35" borderId="35" xfId="0" applyNumberFormat="1" applyFont="1" applyFill="1" applyBorder="1" applyAlignment="1">
      <alignment horizontal="center" vertical="center"/>
    </xf>
    <xf numFmtId="172" fontId="1" fillId="35" borderId="23" xfId="0" applyNumberFormat="1" applyFont="1" applyFill="1" applyBorder="1" applyAlignment="1">
      <alignment horizontal="center" vertical="center"/>
    </xf>
    <xf numFmtId="172" fontId="1" fillId="35" borderId="23" xfId="0" applyNumberFormat="1" applyFont="1" applyFill="1" applyBorder="1" applyAlignment="1">
      <alignment horizontal="center"/>
    </xf>
    <xf numFmtId="172" fontId="1" fillId="35" borderId="36" xfId="0" applyNumberFormat="1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2" fillId="32" borderId="19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4" fillId="18" borderId="18" xfId="0" applyFont="1" applyFill="1" applyBorder="1" applyAlignment="1">
      <alignment horizontal="center"/>
    </xf>
    <xf numFmtId="0" fontId="1" fillId="18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32" borderId="16" xfId="0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0" fontId="2" fillId="33" borderId="28" xfId="0" applyNumberFormat="1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18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4" fillId="32" borderId="29" xfId="0" applyFont="1" applyFill="1" applyBorder="1" applyAlignment="1">
      <alignment/>
    </xf>
    <xf numFmtId="0" fontId="4" fillId="32" borderId="38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3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2" fillId="32" borderId="21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 quotePrefix="1">
      <alignment/>
    </xf>
    <xf numFmtId="0" fontId="1" fillId="35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 quotePrefix="1">
      <alignment horizontal="center" vertical="center"/>
    </xf>
    <xf numFmtId="172" fontId="1" fillId="0" borderId="23" xfId="0" applyNumberFormat="1" applyFont="1" applyFill="1" applyBorder="1" applyAlignment="1">
      <alignment horizontal="center"/>
    </xf>
    <xf numFmtId="172" fontId="1" fillId="10" borderId="23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 vertical="center"/>
    </xf>
    <xf numFmtId="172" fontId="1" fillId="0" borderId="3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 vertical="center"/>
    </xf>
    <xf numFmtId="172" fontId="1" fillId="0" borderId="41" xfId="0" applyNumberFormat="1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18" borderId="23" xfId="0" applyFont="1" applyFill="1" applyBorder="1" applyAlignment="1">
      <alignment horizontal="center"/>
    </xf>
    <xf numFmtId="0" fontId="1" fillId="18" borderId="35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1" fillId="0" borderId="16" xfId="0" applyFont="1" applyFill="1" applyBorder="1" applyAlignment="1">
      <alignment shrinkToFi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9" fillId="32" borderId="34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9" fillId="32" borderId="22" xfId="0" applyFont="1" applyFill="1" applyBorder="1" applyAlignment="1">
      <alignment/>
    </xf>
    <xf numFmtId="0" fontId="0" fillId="32" borderId="0" xfId="0" applyFill="1" applyAlignment="1">
      <alignment/>
    </xf>
    <xf numFmtId="0" fontId="10" fillId="32" borderId="21" xfId="0" applyFont="1" applyFill="1" applyBorder="1" applyAlignment="1">
      <alignment/>
    </xf>
    <xf numFmtId="0" fontId="11" fillId="32" borderId="11" xfId="0" applyNumberFormat="1" applyFont="1" applyFill="1" applyBorder="1" applyAlignment="1">
      <alignment horizontal="center"/>
    </xf>
    <xf numFmtId="0" fontId="11" fillId="32" borderId="11" xfId="0" applyFont="1" applyFill="1" applyBorder="1" applyAlignment="1">
      <alignment/>
    </xf>
    <xf numFmtId="0" fontId="11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/>
    </xf>
    <xf numFmtId="0" fontId="11" fillId="32" borderId="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172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172" fontId="4" fillId="35" borderId="16" xfId="0" applyNumberFormat="1" applyFont="1" applyFill="1" applyBorder="1" applyAlignment="1">
      <alignment horizontal="center" vertical="center"/>
    </xf>
    <xf numFmtId="172" fontId="4" fillId="35" borderId="18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35" borderId="23" xfId="0" applyFont="1" applyFill="1" applyBorder="1" applyAlignment="1">
      <alignment/>
    </xf>
    <xf numFmtId="172" fontId="4" fillId="10" borderId="16" xfId="0" applyNumberFormat="1" applyFont="1" applyFill="1" applyBorder="1" applyAlignment="1">
      <alignment horizontal="center"/>
    </xf>
    <xf numFmtId="172" fontId="4" fillId="35" borderId="23" xfId="0" applyNumberFormat="1" applyFont="1" applyFill="1" applyBorder="1" applyAlignment="1">
      <alignment horizontal="center"/>
    </xf>
    <xf numFmtId="172" fontId="4" fillId="35" borderId="36" xfId="0" applyNumberFormat="1" applyFont="1" applyFill="1" applyBorder="1" applyAlignment="1">
      <alignment horizontal="center"/>
    </xf>
    <xf numFmtId="172" fontId="4" fillId="35" borderId="23" xfId="0" applyNumberFormat="1" applyFont="1" applyFill="1" applyBorder="1" applyAlignment="1">
      <alignment horizontal="center" vertical="center"/>
    </xf>
    <xf numFmtId="172" fontId="4" fillId="35" borderId="3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/>
    </xf>
    <xf numFmtId="172" fontId="4" fillId="33" borderId="16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 vertical="center"/>
    </xf>
    <xf numFmtId="172" fontId="4" fillId="33" borderId="18" xfId="0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4" fillId="10" borderId="16" xfId="0" applyNumberFormat="1" applyFont="1" applyFill="1" applyBorder="1" applyAlignment="1">
      <alignment horizontal="center"/>
    </xf>
    <xf numFmtId="172" fontId="4" fillId="36" borderId="23" xfId="0" applyNumberFormat="1" applyFont="1" applyFill="1" applyBorder="1" applyAlignment="1">
      <alignment horizontal="center"/>
    </xf>
    <xf numFmtId="172" fontId="4" fillId="36" borderId="16" xfId="0" applyNumberFormat="1" applyFont="1" applyFill="1" applyBorder="1" applyAlignment="1">
      <alignment horizontal="center"/>
    </xf>
    <xf numFmtId="172" fontId="4" fillId="36" borderId="23" xfId="0" applyNumberFormat="1" applyFont="1" applyFill="1" applyBorder="1" applyAlignment="1">
      <alignment horizontal="center" vertical="center"/>
    </xf>
    <xf numFmtId="172" fontId="4" fillId="36" borderId="35" xfId="0" applyNumberFormat="1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/>
    </xf>
    <xf numFmtId="172" fontId="4" fillId="10" borderId="18" xfId="0" applyNumberFormat="1" applyFont="1" applyFill="1" applyBorder="1" applyAlignment="1">
      <alignment horizontal="center"/>
    </xf>
    <xf numFmtId="0" fontId="4" fillId="39" borderId="23" xfId="0" applyFont="1" applyFill="1" applyBorder="1" applyAlignment="1">
      <alignment/>
    </xf>
    <xf numFmtId="172" fontId="4" fillId="39" borderId="23" xfId="0" applyNumberFormat="1" applyFont="1" applyFill="1" applyBorder="1" applyAlignment="1">
      <alignment horizontal="center" vertical="center"/>
    </xf>
    <xf numFmtId="0" fontId="4" fillId="40" borderId="23" xfId="0" applyFont="1" applyFill="1" applyBorder="1" applyAlignment="1">
      <alignment/>
    </xf>
    <xf numFmtId="172" fontId="4" fillId="40" borderId="23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/>
    </xf>
    <xf numFmtId="172" fontId="4" fillId="3" borderId="23" xfId="0" applyNumberFormat="1" applyFont="1" applyFill="1" applyBorder="1" applyAlignment="1">
      <alignment horizontal="center"/>
    </xf>
    <xf numFmtId="172" fontId="4" fillId="3" borderId="36" xfId="0" applyNumberFormat="1" applyFont="1" applyFill="1" applyBorder="1" applyAlignment="1">
      <alignment horizontal="center"/>
    </xf>
    <xf numFmtId="172" fontId="4" fillId="3" borderId="23" xfId="0" applyNumberFormat="1" applyFont="1" applyFill="1" applyBorder="1" applyAlignment="1">
      <alignment horizontal="center" vertical="center"/>
    </xf>
    <xf numFmtId="172" fontId="4" fillId="3" borderId="35" xfId="0" applyNumberFormat="1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172" fontId="1" fillId="37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2" fillId="41" borderId="1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172" fontId="4" fillId="0" borderId="23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172" fontId="1" fillId="10" borderId="3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6" fontId="1" fillId="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47" xfId="0" applyFill="1" applyBorder="1" applyAlignment="1">
      <alignment/>
    </xf>
    <xf numFmtId="0" fontId="1" fillId="0" borderId="23" xfId="0" applyFont="1" applyFill="1" applyBorder="1" applyAlignment="1" quotePrefix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2" borderId="48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shrinkToFit="1"/>
    </xf>
    <xf numFmtId="0" fontId="1" fillId="33" borderId="35" xfId="0" applyFont="1" applyFill="1" applyBorder="1" applyAlignment="1">
      <alignment/>
    </xf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 horizontal="center" vertical="center" shrinkToFit="1"/>
    </xf>
    <xf numFmtId="0" fontId="4" fillId="35" borderId="16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172" fontId="1" fillId="35" borderId="36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72" fontId="1" fillId="0" borderId="36" xfId="0" applyNumberFormat="1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 shrinkToFit="1"/>
    </xf>
    <xf numFmtId="172" fontId="1" fillId="10" borderId="36" xfId="0" applyNumberFormat="1" applyFont="1" applyFill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4" fillId="36" borderId="36" xfId="0" applyNumberFormat="1" applyFont="1" applyFill="1" applyBorder="1" applyAlignment="1">
      <alignment horizontal="center"/>
    </xf>
    <xf numFmtId="0" fontId="1" fillId="40" borderId="16" xfId="0" applyFont="1" applyFill="1" applyBorder="1" applyAlignment="1">
      <alignment shrinkToFit="1"/>
    </xf>
    <xf numFmtId="0" fontId="1" fillId="40" borderId="18" xfId="0" applyFont="1" applyFill="1" applyBorder="1" applyAlignment="1">
      <alignment horizontal="center" vertical="center" shrinkToFit="1"/>
    </xf>
    <xf numFmtId="172" fontId="1" fillId="40" borderId="16" xfId="0" applyNumberFormat="1" applyFont="1" applyFill="1" applyBorder="1" applyAlignment="1">
      <alignment horizontal="center"/>
    </xf>
    <xf numFmtId="172" fontId="1" fillId="40" borderId="18" xfId="0" applyNumberFormat="1" applyFont="1" applyFill="1" applyBorder="1" applyAlignment="1">
      <alignment horizontal="center"/>
    </xf>
    <xf numFmtId="0" fontId="1" fillId="40" borderId="16" xfId="0" applyFont="1" applyFill="1" applyBorder="1" applyAlignment="1" quotePrefix="1">
      <alignment horizontal="center" vertical="center"/>
    </xf>
    <xf numFmtId="0" fontId="1" fillId="40" borderId="16" xfId="0" applyFont="1" applyFill="1" applyBorder="1" applyAlignment="1">
      <alignment horizontal="center" vertical="center"/>
    </xf>
    <xf numFmtId="172" fontId="1" fillId="40" borderId="16" xfId="0" applyNumberFormat="1" applyFont="1" applyFill="1" applyBorder="1" applyAlignment="1">
      <alignment horizontal="center" vertical="center"/>
    </xf>
    <xf numFmtId="172" fontId="1" fillId="40" borderId="18" xfId="0" applyNumberFormat="1" applyFont="1" applyFill="1" applyBorder="1" applyAlignment="1">
      <alignment horizontal="center" vertical="center"/>
    </xf>
    <xf numFmtId="0" fontId="1" fillId="40" borderId="16" xfId="0" applyFont="1" applyFill="1" applyBorder="1" applyAlignment="1">
      <alignment/>
    </xf>
    <xf numFmtId="6" fontId="1" fillId="35" borderId="16" xfId="0" applyNumberFormat="1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2" fillId="35" borderId="16" xfId="53" applyFont="1" applyFill="1" applyBorder="1" applyAlignment="1" applyProtection="1">
      <alignment/>
      <protection/>
    </xf>
    <xf numFmtId="0" fontId="12" fillId="0" borderId="16" xfId="53" applyFont="1" applyFill="1" applyBorder="1" applyAlignment="1" applyProtection="1">
      <alignment shrinkToFit="1"/>
      <protection/>
    </xf>
    <xf numFmtId="6" fontId="1" fillId="0" borderId="16" xfId="0" applyNumberFormat="1" applyFont="1" applyFill="1" applyBorder="1" applyAlignment="1">
      <alignment horizontal="center" shrinkToFit="1"/>
    </xf>
    <xf numFmtId="0" fontId="12" fillId="0" borderId="16" xfId="53" applyFont="1" applyFill="1" applyBorder="1" applyAlignment="1" applyProtection="1">
      <alignment/>
      <protection/>
    </xf>
    <xf numFmtId="6" fontId="1" fillId="35" borderId="22" xfId="0" applyNumberFormat="1" applyFont="1" applyFill="1" applyBorder="1" applyAlignment="1">
      <alignment horizontal="center"/>
    </xf>
    <xf numFmtId="0" fontId="12" fillId="40" borderId="16" xfId="53" applyFont="1" applyFill="1" applyBorder="1" applyAlignment="1" applyProtection="1">
      <alignment shrinkToFit="1"/>
      <protection/>
    </xf>
    <xf numFmtId="6" fontId="1" fillId="40" borderId="16" xfId="0" applyNumberFormat="1" applyFont="1" applyFill="1" applyBorder="1" applyAlignment="1">
      <alignment horizontal="center" shrinkToFit="1"/>
    </xf>
    <xf numFmtId="0" fontId="1" fillId="40" borderId="16" xfId="0" applyFont="1" applyFill="1" applyBorder="1" applyAlignment="1">
      <alignment horizontal="center" shrinkToFit="1"/>
    </xf>
    <xf numFmtId="0" fontId="2" fillId="32" borderId="37" xfId="0" applyFont="1" applyFill="1" applyBorder="1" applyAlignment="1">
      <alignment/>
    </xf>
    <xf numFmtId="0" fontId="1" fillId="0" borderId="48" xfId="0" applyFont="1" applyBorder="1" applyAlignment="1">
      <alignment horizontal="center"/>
    </xf>
    <xf numFmtId="0" fontId="1" fillId="42" borderId="49" xfId="0" applyFont="1" applyFill="1" applyBorder="1" applyAlignment="1">
      <alignment/>
    </xf>
    <xf numFmtId="0" fontId="1" fillId="42" borderId="31" xfId="0" applyNumberFormat="1" applyFont="1" applyFill="1" applyBorder="1" applyAlignment="1">
      <alignment horizontal="center"/>
    </xf>
    <xf numFmtId="0" fontId="1" fillId="42" borderId="50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32" borderId="41" xfId="0" applyFont="1" applyFill="1" applyBorder="1" applyAlignment="1">
      <alignment horizontal="center" vertical="center"/>
    </xf>
    <xf numFmtId="0" fontId="1" fillId="40" borderId="18" xfId="0" applyFont="1" applyFill="1" applyBorder="1" applyAlignment="1">
      <alignment horizontal="center" shrinkToFit="1"/>
    </xf>
    <xf numFmtId="0" fontId="1" fillId="0" borderId="18" xfId="0" applyFont="1" applyFill="1" applyBorder="1" applyAlignment="1">
      <alignment horizontal="center" shrinkToFit="1"/>
    </xf>
    <xf numFmtId="0" fontId="1" fillId="0" borderId="5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16" xfId="0" applyFont="1" applyBorder="1" applyAlignment="1">
      <alignment horizontal="center" shrinkToFit="1"/>
    </xf>
    <xf numFmtId="0" fontId="1" fillId="0" borderId="53" xfId="0" applyFont="1" applyBorder="1" applyAlignment="1">
      <alignment horizontal="center" shrinkToFit="1"/>
    </xf>
    <xf numFmtId="0" fontId="12" fillId="0" borderId="54" xfId="53" applyFont="1" applyBorder="1" applyAlignment="1" applyProtection="1">
      <alignment shrinkToFit="1"/>
      <protection/>
    </xf>
    <xf numFmtId="6" fontId="1" fillId="0" borderId="16" xfId="0" applyNumberFormat="1" applyFont="1" applyBorder="1" applyAlignment="1">
      <alignment horizontal="center" shrinkToFit="1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10" borderId="18" xfId="0" applyNumberFormat="1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 vertical="center" shrinkToFit="1"/>
    </xf>
    <xf numFmtId="6" fontId="1" fillId="43" borderId="16" xfId="0" applyNumberFormat="1" applyFont="1" applyFill="1" applyBorder="1" applyAlignment="1">
      <alignment horizontal="center" shrinkToFit="1"/>
    </xf>
    <xf numFmtId="0" fontId="1" fillId="43" borderId="16" xfId="0" applyFont="1" applyFill="1" applyBorder="1" applyAlignment="1">
      <alignment horizont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 shrinkToFit="1"/>
    </xf>
    <xf numFmtId="172" fontId="1" fillId="35" borderId="18" xfId="0" applyNumberFormat="1" applyFont="1" applyFill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22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5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" fillId="10" borderId="16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 shrinkToFit="1"/>
    </xf>
    <xf numFmtId="172" fontId="1" fillId="10" borderId="2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172" fontId="4" fillId="35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shrinkToFit="1"/>
    </xf>
    <xf numFmtId="172" fontId="4" fillId="0" borderId="35" xfId="0" applyNumberFormat="1" applyFont="1" applyFill="1" applyBorder="1" applyAlignment="1">
      <alignment horizontal="center"/>
    </xf>
    <xf numFmtId="0" fontId="1" fillId="44" borderId="22" xfId="0" applyFont="1" applyFill="1" applyBorder="1" applyAlignment="1">
      <alignment/>
    </xf>
    <xf numFmtId="0" fontId="1" fillId="44" borderId="16" xfId="0" applyFont="1" applyFill="1" applyBorder="1" applyAlignment="1">
      <alignment horizontal="center"/>
    </xf>
    <xf numFmtId="0" fontId="12" fillId="44" borderId="16" xfId="53" applyFont="1" applyFill="1" applyBorder="1" applyAlignment="1" applyProtection="1">
      <alignment/>
      <protection/>
    </xf>
    <xf numFmtId="6" fontId="1" fillId="44" borderId="16" xfId="0" applyNumberFormat="1" applyFont="1" applyFill="1" applyBorder="1" applyAlignment="1">
      <alignment horizontal="center"/>
    </xf>
    <xf numFmtId="0" fontId="1" fillId="44" borderId="16" xfId="0" applyFont="1" applyFill="1" applyBorder="1" applyAlignment="1">
      <alignment/>
    </xf>
    <xf numFmtId="0" fontId="1" fillId="44" borderId="26" xfId="0" applyFont="1" applyFill="1" applyBorder="1" applyAlignment="1">
      <alignment horizontal="center"/>
    </xf>
    <xf numFmtId="0" fontId="12" fillId="44" borderId="26" xfId="53" applyFont="1" applyFill="1" applyBorder="1" applyAlignment="1" applyProtection="1">
      <alignment/>
      <protection/>
    </xf>
    <xf numFmtId="6" fontId="1" fillId="44" borderId="26" xfId="0" applyNumberFormat="1" applyFont="1" applyFill="1" applyBorder="1" applyAlignment="1">
      <alignment horizontal="center"/>
    </xf>
    <xf numFmtId="0" fontId="12" fillId="45" borderId="16" xfId="53" applyFont="1" applyFill="1" applyBorder="1" applyAlignment="1" applyProtection="1">
      <alignment/>
      <protection/>
    </xf>
    <xf numFmtId="6" fontId="1" fillId="45" borderId="16" xfId="0" applyNumberFormat="1" applyFont="1" applyFill="1" applyBorder="1" applyAlignment="1">
      <alignment horizontal="center"/>
    </xf>
    <xf numFmtId="0" fontId="1" fillId="45" borderId="16" xfId="0" applyFont="1" applyFill="1" applyBorder="1" applyAlignment="1">
      <alignment horizontal="center"/>
    </xf>
    <xf numFmtId="0" fontId="1" fillId="45" borderId="14" xfId="0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/>
    </xf>
    <xf numFmtId="0" fontId="1" fillId="45" borderId="10" xfId="0" applyFont="1" applyFill="1" applyBorder="1" applyAlignment="1">
      <alignment/>
    </xf>
    <xf numFmtId="0" fontId="1" fillId="45" borderId="16" xfId="0" applyFont="1" applyFill="1" applyBorder="1" applyAlignment="1">
      <alignment/>
    </xf>
    <xf numFmtId="0" fontId="1" fillId="45" borderId="26" xfId="0" applyFont="1" applyFill="1" applyBorder="1" applyAlignment="1">
      <alignment horizontal="center"/>
    </xf>
    <xf numFmtId="0" fontId="1" fillId="45" borderId="14" xfId="0" applyFont="1" applyFill="1" applyBorder="1" applyAlignment="1">
      <alignment/>
    </xf>
    <xf numFmtId="0" fontId="12" fillId="45" borderId="26" xfId="53" applyFont="1" applyFill="1" applyBorder="1" applyAlignment="1" applyProtection="1">
      <alignment/>
      <protection/>
    </xf>
    <xf numFmtId="6" fontId="1" fillId="45" borderId="26" xfId="0" applyNumberFormat="1" applyFont="1" applyFill="1" applyBorder="1" applyAlignment="1">
      <alignment horizontal="center"/>
    </xf>
    <xf numFmtId="0" fontId="2" fillId="45" borderId="10" xfId="0" applyFont="1" applyFill="1" applyBorder="1" applyAlignment="1">
      <alignment/>
    </xf>
    <xf numFmtId="0" fontId="2" fillId="45" borderId="10" xfId="0" applyFont="1" applyFill="1" applyBorder="1" applyAlignment="1">
      <alignment horizontal="center"/>
    </xf>
    <xf numFmtId="0" fontId="0" fillId="45" borderId="0" xfId="0" applyFill="1" applyAlignment="1">
      <alignment/>
    </xf>
    <xf numFmtId="0" fontId="1" fillId="45" borderId="55" xfId="0" applyFont="1" applyFill="1" applyBorder="1" applyAlignment="1">
      <alignment/>
    </xf>
    <xf numFmtId="0" fontId="4" fillId="45" borderId="10" xfId="0" applyFont="1" applyFill="1" applyBorder="1" applyAlignment="1">
      <alignment horizontal="center"/>
    </xf>
    <xf numFmtId="0" fontId="1" fillId="45" borderId="12" xfId="0" applyFont="1" applyFill="1" applyBorder="1" applyAlignment="1">
      <alignment/>
    </xf>
    <xf numFmtId="0" fontId="1" fillId="45" borderId="20" xfId="0" applyFont="1" applyFill="1" applyBorder="1" applyAlignment="1">
      <alignment/>
    </xf>
    <xf numFmtId="0" fontId="1" fillId="44" borderId="18" xfId="0" applyFont="1" applyFill="1" applyBorder="1" applyAlignment="1">
      <alignment horizontal="center"/>
    </xf>
    <xf numFmtId="172" fontId="4" fillId="44" borderId="16" xfId="0" applyNumberFormat="1" applyFont="1" applyFill="1" applyBorder="1" applyAlignment="1">
      <alignment horizontal="center"/>
    </xf>
    <xf numFmtId="172" fontId="1" fillId="44" borderId="16" xfId="0" applyNumberFormat="1" applyFont="1" applyFill="1" applyBorder="1" applyAlignment="1">
      <alignment horizontal="center"/>
    </xf>
    <xf numFmtId="172" fontId="1" fillId="44" borderId="16" xfId="0" applyNumberFormat="1" applyFont="1" applyFill="1" applyBorder="1" applyAlignment="1">
      <alignment horizontal="center" vertical="center"/>
    </xf>
    <xf numFmtId="172" fontId="1" fillId="44" borderId="18" xfId="0" applyNumberFormat="1" applyFont="1" applyFill="1" applyBorder="1" applyAlignment="1">
      <alignment horizontal="center" vertical="center"/>
    </xf>
    <xf numFmtId="0" fontId="1" fillId="44" borderId="16" xfId="0" applyFont="1" applyFill="1" applyBorder="1" applyAlignment="1" quotePrefix="1">
      <alignment horizontal="center" vertical="center"/>
    </xf>
    <xf numFmtId="0" fontId="1" fillId="44" borderId="16" xfId="0" applyFont="1" applyFill="1" applyBorder="1" applyAlignment="1">
      <alignment horizontal="center" vertical="center"/>
    </xf>
    <xf numFmtId="0" fontId="4" fillId="45" borderId="16" xfId="0" applyFont="1" applyFill="1" applyBorder="1" applyAlignment="1">
      <alignment horizontal="center" vertical="center"/>
    </xf>
    <xf numFmtId="0" fontId="1" fillId="46" borderId="26" xfId="0" applyFont="1" applyFill="1" applyBorder="1" applyAlignment="1">
      <alignment/>
    </xf>
    <xf numFmtId="0" fontId="1" fillId="46" borderId="16" xfId="0" applyNumberFormat="1" applyFont="1" applyFill="1" applyBorder="1" applyAlignment="1">
      <alignment horizontal="center"/>
    </xf>
    <xf numFmtId="0" fontId="1" fillId="46" borderId="16" xfId="0" applyFont="1" applyFill="1" applyBorder="1" applyAlignment="1">
      <alignment horizontal="center"/>
    </xf>
    <xf numFmtId="0" fontId="1" fillId="46" borderId="18" xfId="0" applyFont="1" applyFill="1" applyBorder="1" applyAlignment="1">
      <alignment horizontal="center"/>
    </xf>
    <xf numFmtId="0" fontId="4" fillId="46" borderId="16" xfId="0" applyFont="1" applyFill="1" applyBorder="1" applyAlignment="1" quotePrefix="1">
      <alignment horizontal="center" vertical="center"/>
    </xf>
    <xf numFmtId="0" fontId="4" fillId="46" borderId="16" xfId="0" applyFont="1" applyFill="1" applyBorder="1" applyAlignment="1">
      <alignment horizontal="center" vertical="center"/>
    </xf>
    <xf numFmtId="0" fontId="1" fillId="46" borderId="14" xfId="0" applyFont="1" applyFill="1" applyBorder="1" applyAlignment="1">
      <alignment/>
    </xf>
    <xf numFmtId="0" fontId="1" fillId="46" borderId="10" xfId="0" applyFont="1" applyFill="1" applyBorder="1" applyAlignment="1">
      <alignment/>
    </xf>
    <xf numFmtId="0" fontId="1" fillId="46" borderId="10" xfId="0" applyFont="1" applyFill="1" applyBorder="1" applyAlignment="1">
      <alignment horizontal="center"/>
    </xf>
    <xf numFmtId="0" fontId="1" fillId="46" borderId="16" xfId="0" applyFont="1" applyFill="1" applyBorder="1" applyAlignment="1">
      <alignment/>
    </xf>
    <xf numFmtId="0" fontId="1" fillId="46" borderId="16" xfId="0" applyFont="1" applyFill="1" applyBorder="1" applyAlignment="1" quotePrefix="1">
      <alignment horizontal="center" vertical="center"/>
    </xf>
    <xf numFmtId="0" fontId="1" fillId="46" borderId="16" xfId="0" applyFont="1" applyFill="1" applyBorder="1" applyAlignment="1">
      <alignment horizontal="center" vertical="center"/>
    </xf>
    <xf numFmtId="0" fontId="1" fillId="46" borderId="22" xfId="0" applyNumberFormat="1" applyFont="1" applyFill="1" applyBorder="1" applyAlignment="1">
      <alignment horizontal="center"/>
    </xf>
    <xf numFmtId="0" fontId="4" fillId="46" borderId="16" xfId="0" applyFont="1" applyFill="1" applyBorder="1" applyAlignment="1">
      <alignment/>
    </xf>
    <xf numFmtId="172" fontId="1" fillId="46" borderId="22" xfId="0" applyNumberFormat="1" applyFont="1" applyFill="1" applyBorder="1" applyAlignment="1">
      <alignment horizontal="center"/>
    </xf>
    <xf numFmtId="172" fontId="1" fillId="46" borderId="41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 vertical="center"/>
    </xf>
    <xf numFmtId="172" fontId="1" fillId="47" borderId="16" xfId="0" applyNumberFormat="1" applyFont="1" applyFill="1" applyBorder="1" applyAlignment="1">
      <alignment horizontal="center" vertical="center"/>
    </xf>
    <xf numFmtId="172" fontId="1" fillId="45" borderId="16" xfId="0" applyNumberFormat="1" applyFont="1" applyFill="1" applyBorder="1" applyAlignment="1">
      <alignment horizontal="center" vertical="center"/>
    </xf>
    <xf numFmtId="0" fontId="4" fillId="44" borderId="16" xfId="0" applyFont="1" applyFill="1" applyBorder="1" applyAlignment="1">
      <alignment/>
    </xf>
    <xf numFmtId="0" fontId="1" fillId="44" borderId="18" xfId="0" applyFont="1" applyFill="1" applyBorder="1" applyAlignment="1">
      <alignment horizontal="center" vertical="center" shrinkToFit="1"/>
    </xf>
    <xf numFmtId="0" fontId="0" fillId="44" borderId="16" xfId="0" applyFont="1" applyFill="1" applyBorder="1" applyAlignment="1">
      <alignment horizontal="center" vertical="center" shrinkToFit="1"/>
    </xf>
    <xf numFmtId="0" fontId="4" fillId="44" borderId="22" xfId="0" applyFont="1" applyFill="1" applyBorder="1" applyAlignment="1">
      <alignment/>
    </xf>
    <xf numFmtId="0" fontId="4" fillId="44" borderId="16" xfId="0" applyFont="1" applyFill="1" applyBorder="1" applyAlignment="1">
      <alignment horizontal="center" vertical="center"/>
    </xf>
    <xf numFmtId="0" fontId="1" fillId="44" borderId="22" xfId="0" applyFont="1" applyFill="1" applyBorder="1" applyAlignment="1">
      <alignment horizontal="center" vertical="center"/>
    </xf>
    <xf numFmtId="0" fontId="1" fillId="44" borderId="16" xfId="0" applyFont="1" applyFill="1" applyBorder="1" applyAlignment="1">
      <alignment horizontal="center" vertical="center" shrinkToFit="1"/>
    </xf>
    <xf numFmtId="0" fontId="4" fillId="45" borderId="26" xfId="0" applyFont="1" applyFill="1" applyBorder="1" applyAlignment="1">
      <alignment/>
    </xf>
    <xf numFmtId="0" fontId="4" fillId="45" borderId="18" xfId="0" applyFont="1" applyFill="1" applyBorder="1" applyAlignment="1">
      <alignment horizontal="center" vertical="center"/>
    </xf>
    <xf numFmtId="172" fontId="1" fillId="45" borderId="18" xfId="0" applyNumberFormat="1" applyFont="1" applyFill="1" applyBorder="1" applyAlignment="1">
      <alignment horizontal="center" vertical="center"/>
    </xf>
    <xf numFmtId="0" fontId="1" fillId="45" borderId="16" xfId="0" applyFont="1" applyFill="1" applyBorder="1" applyAlignment="1" quotePrefix="1">
      <alignment horizontal="center" vertical="center"/>
    </xf>
    <xf numFmtId="0" fontId="1" fillId="45" borderId="16" xfId="0" applyFont="1" applyFill="1" applyBorder="1" applyAlignment="1">
      <alignment horizontal="center" vertical="center"/>
    </xf>
    <xf numFmtId="0" fontId="4" fillId="45" borderId="16" xfId="0" applyFont="1" applyFill="1" applyBorder="1" applyAlignment="1">
      <alignment/>
    </xf>
    <xf numFmtId="0" fontId="1" fillId="45" borderId="18" xfId="0" applyFont="1" applyFill="1" applyBorder="1" applyAlignment="1">
      <alignment horizontal="center" vertical="center" shrinkToFit="1"/>
    </xf>
    <xf numFmtId="0" fontId="0" fillId="45" borderId="18" xfId="0" applyFont="1" applyFill="1" applyBorder="1" applyAlignment="1">
      <alignment horizontal="center" vertical="center" shrinkToFit="1"/>
    </xf>
    <xf numFmtId="0" fontId="0" fillId="45" borderId="16" xfId="0" applyFont="1" applyFill="1" applyBorder="1" applyAlignment="1">
      <alignment horizontal="center" vertical="center" shrinkToFit="1"/>
    </xf>
    <xf numFmtId="0" fontId="4" fillId="45" borderId="0" xfId="0" applyFont="1" applyFill="1" applyAlignment="1">
      <alignment horizontal="center" vertical="center"/>
    </xf>
    <xf numFmtId="172" fontId="1" fillId="45" borderId="0" xfId="0" applyNumberFormat="1" applyFont="1" applyFill="1" applyAlignment="1">
      <alignment horizontal="center" vertical="center"/>
    </xf>
    <xf numFmtId="172" fontId="1" fillId="47" borderId="18" xfId="0" applyNumberFormat="1" applyFont="1" applyFill="1" applyBorder="1" applyAlignment="1">
      <alignment horizontal="center" vertical="center"/>
    </xf>
    <xf numFmtId="0" fontId="1" fillId="45" borderId="22" xfId="0" applyFont="1" applyFill="1" applyBorder="1" applyAlignment="1">
      <alignment/>
    </xf>
    <xf numFmtId="0" fontId="4" fillId="44" borderId="16" xfId="0" applyFont="1" applyFill="1" applyBorder="1" applyAlignment="1">
      <alignment horizontal="center"/>
    </xf>
    <xf numFmtId="0" fontId="4" fillId="45" borderId="16" xfId="0" applyNumberFormat="1" applyFont="1" applyFill="1" applyBorder="1" applyAlignment="1">
      <alignment horizontal="center"/>
    </xf>
    <xf numFmtId="0" fontId="4" fillId="45" borderId="16" xfId="0" applyFont="1" applyFill="1" applyBorder="1" applyAlignment="1">
      <alignment horizontal="center"/>
    </xf>
    <xf numFmtId="0" fontId="4" fillId="45" borderId="18" xfId="0" applyFont="1" applyFill="1" applyBorder="1" applyAlignment="1">
      <alignment horizontal="center"/>
    </xf>
    <xf numFmtId="0" fontId="4" fillId="45" borderId="22" xfId="0" applyFont="1" applyFill="1" applyBorder="1" applyAlignment="1">
      <alignment/>
    </xf>
    <xf numFmtId="172" fontId="4" fillId="45" borderId="16" xfId="0" applyNumberFormat="1" applyFont="1" applyFill="1" applyBorder="1" applyAlignment="1">
      <alignment horizontal="center"/>
    </xf>
    <xf numFmtId="172" fontId="4" fillId="44" borderId="16" xfId="0" applyNumberFormat="1" applyFont="1" applyFill="1" applyBorder="1" applyAlignment="1">
      <alignment horizontal="center" vertical="center"/>
    </xf>
    <xf numFmtId="172" fontId="4" fillId="44" borderId="18" xfId="0" applyNumberFormat="1" applyFont="1" applyFill="1" applyBorder="1" applyAlignment="1">
      <alignment horizontal="center" vertical="center"/>
    </xf>
    <xf numFmtId="0" fontId="4" fillId="44" borderId="18" xfId="0" applyFont="1" applyFill="1" applyBorder="1" applyAlignment="1">
      <alignment horizontal="center"/>
    </xf>
    <xf numFmtId="0" fontId="1" fillId="47" borderId="16" xfId="0" applyFont="1" applyFill="1" applyBorder="1" applyAlignment="1">
      <alignment horizontal="center"/>
    </xf>
    <xf numFmtId="172" fontId="1" fillId="45" borderId="16" xfId="0" applyNumberFormat="1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 vertical="center"/>
    </xf>
    <xf numFmtId="0" fontId="1" fillId="44" borderId="23" xfId="0" applyFont="1" applyFill="1" applyBorder="1" applyAlignment="1">
      <alignment/>
    </xf>
    <xf numFmtId="172" fontId="1" fillId="44" borderId="18" xfId="0" applyNumberFormat="1" applyFont="1" applyFill="1" applyBorder="1" applyAlignment="1">
      <alignment horizontal="center"/>
    </xf>
    <xf numFmtId="172" fontId="1" fillId="44" borderId="23" xfId="0" applyNumberFormat="1" applyFont="1" applyFill="1" applyBorder="1" applyAlignment="1">
      <alignment horizontal="center"/>
    </xf>
    <xf numFmtId="172" fontId="1" fillId="44" borderId="36" xfId="0" applyNumberFormat="1" applyFont="1" applyFill="1" applyBorder="1" applyAlignment="1">
      <alignment horizontal="center"/>
    </xf>
    <xf numFmtId="172" fontId="1" fillId="44" borderId="23" xfId="0" applyNumberFormat="1" applyFont="1" applyFill="1" applyBorder="1" applyAlignment="1">
      <alignment horizontal="center" vertical="center"/>
    </xf>
    <xf numFmtId="172" fontId="1" fillId="44" borderId="35" xfId="0" applyNumberFormat="1" applyFont="1" applyFill="1" applyBorder="1" applyAlignment="1">
      <alignment horizontal="center" vertical="center"/>
    </xf>
    <xf numFmtId="0" fontId="4" fillId="44" borderId="23" xfId="0" applyFont="1" applyFill="1" applyBorder="1" applyAlignment="1">
      <alignment/>
    </xf>
    <xf numFmtId="0" fontId="1" fillId="45" borderId="23" xfId="0" applyFont="1" applyFill="1" applyBorder="1" applyAlignment="1">
      <alignment/>
    </xf>
    <xf numFmtId="0" fontId="1" fillId="45" borderId="16" xfId="0" applyNumberFormat="1" applyFont="1" applyFill="1" applyBorder="1" applyAlignment="1">
      <alignment horizontal="center"/>
    </xf>
    <xf numFmtId="0" fontId="1" fillId="45" borderId="18" xfId="0" applyFont="1" applyFill="1" applyBorder="1" applyAlignment="1">
      <alignment horizontal="center"/>
    </xf>
    <xf numFmtId="0" fontId="1" fillId="44" borderId="16" xfId="0" applyNumberFormat="1" applyFont="1" applyFill="1" applyBorder="1" applyAlignment="1">
      <alignment horizontal="center"/>
    </xf>
    <xf numFmtId="172" fontId="1" fillId="45" borderId="18" xfId="0" applyNumberFormat="1" applyFont="1" applyFill="1" applyBorder="1" applyAlignment="1">
      <alignment horizontal="center"/>
    </xf>
    <xf numFmtId="172" fontId="1" fillId="45" borderId="23" xfId="0" applyNumberFormat="1" applyFont="1" applyFill="1" applyBorder="1" applyAlignment="1">
      <alignment horizontal="center"/>
    </xf>
    <xf numFmtId="172" fontId="1" fillId="45" borderId="36" xfId="0" applyNumberFormat="1" applyFont="1" applyFill="1" applyBorder="1" applyAlignment="1">
      <alignment horizontal="center"/>
    </xf>
    <xf numFmtId="172" fontId="1" fillId="45" borderId="23" xfId="0" applyNumberFormat="1" applyFont="1" applyFill="1" applyBorder="1" applyAlignment="1">
      <alignment horizontal="center" vertical="center"/>
    </xf>
    <xf numFmtId="172" fontId="1" fillId="45" borderId="35" xfId="0" applyNumberFormat="1" applyFont="1" applyFill="1" applyBorder="1" applyAlignment="1">
      <alignment horizontal="center" vertical="center"/>
    </xf>
    <xf numFmtId="0" fontId="4" fillId="45" borderId="23" xfId="0" applyFont="1" applyFill="1" applyBorder="1" applyAlignment="1">
      <alignment/>
    </xf>
    <xf numFmtId="0" fontId="12" fillId="45" borderId="16" xfId="53" applyFont="1" applyFill="1" applyBorder="1" applyAlignment="1" applyProtection="1">
      <alignment shrinkToFit="1"/>
      <protection/>
    </xf>
    <xf numFmtId="6" fontId="1" fillId="45" borderId="16" xfId="0" applyNumberFormat="1" applyFont="1" applyFill="1" applyBorder="1" applyAlignment="1">
      <alignment horizontal="center" shrinkToFit="1"/>
    </xf>
    <xf numFmtId="0" fontId="1" fillId="45" borderId="16" xfId="0" applyFont="1" applyFill="1" applyBorder="1" applyAlignment="1">
      <alignment horizontal="center" shrinkToFit="1"/>
    </xf>
    <xf numFmtId="0" fontId="1" fillId="45" borderId="18" xfId="0" applyFont="1" applyFill="1" applyBorder="1" applyAlignment="1">
      <alignment horizontal="center" shrinkToFit="1"/>
    </xf>
    <xf numFmtId="0" fontId="4" fillId="45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0" fillId="44" borderId="23" xfId="0" applyFont="1" applyFill="1" applyBorder="1" applyAlignment="1">
      <alignment horizontal="center" vertical="center" shrinkToFit="1"/>
    </xf>
    <xf numFmtId="0" fontId="1" fillId="45" borderId="26" xfId="0" applyFont="1" applyFill="1" applyBorder="1" applyAlignment="1">
      <alignment/>
    </xf>
    <xf numFmtId="0" fontId="1" fillId="44" borderId="26" xfId="0" applyFont="1" applyFill="1" applyBorder="1" applyAlignment="1">
      <alignment/>
    </xf>
    <xf numFmtId="0" fontId="4" fillId="44" borderId="26" xfId="0" applyFont="1" applyFill="1" applyBorder="1" applyAlignment="1">
      <alignment/>
    </xf>
    <xf numFmtId="172" fontId="4" fillId="48" borderId="16" xfId="0" applyNumberFormat="1" applyFont="1" applyFill="1" applyBorder="1" applyAlignment="1">
      <alignment horizontal="center" vertical="center"/>
    </xf>
    <xf numFmtId="172" fontId="4" fillId="44" borderId="23" xfId="0" applyNumberFormat="1" applyFont="1" applyFill="1" applyBorder="1" applyAlignment="1">
      <alignment horizontal="center" vertical="center"/>
    </xf>
    <xf numFmtId="0" fontId="12" fillId="44" borderId="16" xfId="53" applyFont="1" applyFill="1" applyBorder="1" applyAlignment="1" applyProtection="1">
      <alignment shrinkToFit="1"/>
      <protection/>
    </xf>
    <xf numFmtId="6" fontId="1" fillId="44" borderId="16" xfId="0" applyNumberFormat="1" applyFont="1" applyFill="1" applyBorder="1" applyAlignment="1">
      <alignment horizontal="center" shrinkToFit="1"/>
    </xf>
    <xf numFmtId="0" fontId="1" fillId="44" borderId="16" xfId="0" applyFont="1" applyFill="1" applyBorder="1" applyAlignment="1">
      <alignment horizontal="center" shrinkToFit="1"/>
    </xf>
    <xf numFmtId="0" fontId="1" fillId="44" borderId="18" xfId="0" applyFont="1" applyFill="1" applyBorder="1" applyAlignment="1">
      <alignment horizontal="center" shrinkToFit="1"/>
    </xf>
    <xf numFmtId="0" fontId="4" fillId="44" borderId="23" xfId="0" applyFont="1" applyFill="1" applyBorder="1" applyAlignment="1">
      <alignment horizontal="center" vertical="center"/>
    </xf>
    <xf numFmtId="172" fontId="4" fillId="44" borderId="23" xfId="0" applyNumberFormat="1" applyFont="1" applyFill="1" applyBorder="1" applyAlignment="1">
      <alignment horizontal="center"/>
    </xf>
    <xf numFmtId="172" fontId="4" fillId="44" borderId="35" xfId="0" applyNumberFormat="1" applyFont="1" applyFill="1" applyBorder="1" applyAlignment="1">
      <alignment horizontal="center" vertical="center"/>
    </xf>
    <xf numFmtId="0" fontId="4" fillId="45" borderId="23" xfId="0" applyNumberFormat="1" applyFont="1" applyFill="1" applyBorder="1" applyAlignment="1">
      <alignment horizontal="center"/>
    </xf>
    <xf numFmtId="172" fontId="4" fillId="45" borderId="23" xfId="0" applyNumberFormat="1" applyFont="1" applyFill="1" applyBorder="1" applyAlignment="1">
      <alignment horizontal="center"/>
    </xf>
    <xf numFmtId="0" fontId="4" fillId="45" borderId="23" xfId="0" applyFont="1" applyFill="1" applyBorder="1" applyAlignment="1">
      <alignment horizontal="center"/>
    </xf>
    <xf numFmtId="0" fontId="1" fillId="45" borderId="16" xfId="0" applyFont="1" applyFill="1" applyBorder="1" applyAlignment="1">
      <alignment shrinkToFit="1"/>
    </xf>
    <xf numFmtId="0" fontId="1" fillId="49" borderId="17" xfId="0" applyFont="1" applyFill="1" applyBorder="1" applyAlignment="1">
      <alignment shrinkToFit="1"/>
    </xf>
    <xf numFmtId="0" fontId="1" fillId="49" borderId="18" xfId="0" applyFont="1" applyFill="1" applyBorder="1" applyAlignment="1">
      <alignment horizontal="center" vertical="center" shrinkToFit="1"/>
    </xf>
    <xf numFmtId="172" fontId="1" fillId="49" borderId="22" xfId="0" applyNumberFormat="1" applyFont="1" applyFill="1" applyBorder="1" applyAlignment="1">
      <alignment horizontal="center"/>
    </xf>
    <xf numFmtId="172" fontId="1" fillId="49" borderId="22" xfId="0" applyNumberFormat="1" applyFont="1" applyFill="1" applyBorder="1" applyAlignment="1">
      <alignment horizontal="center" vertical="center"/>
    </xf>
    <xf numFmtId="172" fontId="1" fillId="49" borderId="41" xfId="0" applyNumberFormat="1" applyFont="1" applyFill="1" applyBorder="1" applyAlignment="1">
      <alignment horizontal="center" vertical="center"/>
    </xf>
    <xf numFmtId="0" fontId="1" fillId="49" borderId="16" xfId="0" applyFont="1" applyFill="1" applyBorder="1" applyAlignment="1" quotePrefix="1">
      <alignment horizontal="center" vertical="center"/>
    </xf>
    <xf numFmtId="0" fontId="1" fillId="49" borderId="16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1" fillId="0" borderId="4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5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oholics.com/reviews/speakers/subwoofers/asw-610xp" TargetMode="External" /><Relationship Id="rId2" Type="http://schemas.openxmlformats.org/officeDocument/2006/relationships/hyperlink" Target="http://www.audioholics.com/reviews/speakers/subwoofers/x-ref-12" TargetMode="External" /><Relationship Id="rId3" Type="http://schemas.openxmlformats.org/officeDocument/2006/relationships/hyperlink" Target="http://www.audioholics.com/reviews/speakers/subwoofers/bravus-10d" TargetMode="External" /><Relationship Id="rId4" Type="http://schemas.openxmlformats.org/officeDocument/2006/relationships/hyperlink" Target="http://www.audioholics.com/reviews/speakers/subwoofers/jl-audio-f110/measurements-analysis" TargetMode="External" /><Relationship Id="rId5" Type="http://schemas.openxmlformats.org/officeDocument/2006/relationships/hyperlink" Target="http://www.audioholics.com/reviews/speakers/subwoofers/axiom-ep500" TargetMode="External" /><Relationship Id="rId6" Type="http://schemas.openxmlformats.org/officeDocument/2006/relationships/hyperlink" Target="http://www.audioholics.com/reviews/speakers/subwoofers/axiom-audio-ep500-ep600/ep500-and-ep600-performance-tests" TargetMode="External" /><Relationship Id="rId7" Type="http://schemas.openxmlformats.org/officeDocument/2006/relationships/hyperlink" Target="http://www.audioholics.com/reviews/speakers/subwoofers/x-ref-10" TargetMode="External" /><Relationship Id="rId8" Type="http://schemas.openxmlformats.org/officeDocument/2006/relationships/hyperlink" Target="http://www.audioholics.com/reviews/speakers/subwoofers/ultra-12" TargetMode="External" /><Relationship Id="rId9" Type="http://schemas.openxmlformats.org/officeDocument/2006/relationships/hyperlink" Target="http://www.audioholics.com/reviews/speakers/subwoofers/fw-12.x" TargetMode="External" /><Relationship Id="rId10" Type="http://schemas.openxmlformats.org/officeDocument/2006/relationships/hyperlink" Target="http://www.audioholics.com/reviews/speakers/subwoofers/lsp12-subwoofer" TargetMode="External" /><Relationship Id="rId11" Type="http://schemas.openxmlformats.org/officeDocument/2006/relationships/hyperlink" Target="http://www.audioholics.com/reviews/speakers/subwoofers/jl-audio-f110" TargetMode="External" /><Relationship Id="rId12" Type="http://schemas.openxmlformats.org/officeDocument/2006/relationships/hyperlink" Target="http://www.audioholics.com/reviews/speakers/subwoofers/pb12-plus" TargetMode="External" /><Relationship Id="rId13" Type="http://schemas.openxmlformats.org/officeDocument/2006/relationships/hyperlink" Target="http://www.audioholics.com/reviews/speakers/subwoofers/velodyne-dd15" TargetMode="External" /><Relationship Id="rId14" Type="http://schemas.openxmlformats.org/officeDocument/2006/relationships/hyperlink" Target="http://www.audioholics.com/reviews/speakers/subwoofers/velodyne-dd15" TargetMode="External" /><Relationship Id="rId15" Type="http://schemas.openxmlformats.org/officeDocument/2006/relationships/hyperlink" Target="http://www.audioholics.com/reviews/speakers/subwoofers/velodyne-dd-18" TargetMode="External" /><Relationship Id="rId16" Type="http://schemas.openxmlformats.org/officeDocument/2006/relationships/hyperlink" Target="http://www.audioholics.com/reviews/speakers/subwoofers/lfm-1-ex-review" TargetMode="External" /><Relationship Id="rId17" Type="http://schemas.openxmlformats.org/officeDocument/2006/relationships/hyperlink" Target="http://www.audioholics.com/reviews/speakers/subwoofers/sw-311-subwoofer-review" TargetMode="External" /><Relationship Id="rId18" Type="http://schemas.openxmlformats.org/officeDocument/2006/relationships/hyperlink" Target="http://www.audioholics.com/reviews/speakers/subwoofers/rythmik-fv15hp" TargetMode="External" /><Relationship Id="rId19" Type="http://schemas.openxmlformats.org/officeDocument/2006/relationships/hyperlink" Target="http://www.audioholics.com/reviews/speakers/subwoofers/sx-12-subwoofer" TargetMode="External" /><Relationship Id="rId20" Type="http://schemas.openxmlformats.org/officeDocument/2006/relationships/hyperlink" Target="http://www.audioholics.com/reviews/speakers/subwoofers/digital-drive-plus-18" TargetMode="External" /><Relationship Id="rId21" Type="http://schemas.openxmlformats.org/officeDocument/2006/relationships/hyperlink" Target="http://www.audioholics.com/reviews/speakers/subwoofers/svs-pb13" TargetMode="External" /><Relationship Id="rId22" Type="http://schemas.openxmlformats.org/officeDocument/2006/relationships/hyperlink" Target="http://www.audioholics.com/reviews/speakers/subwoofers/emptek-es1010i-pre" TargetMode="External" /><Relationship Id="rId23" Type="http://schemas.openxmlformats.org/officeDocument/2006/relationships/hyperlink" Target="http://www.audioholics.com/reviews/speakers/subwoofers/paradigm-sig-sub-2-1" TargetMode="External" /><Relationship Id="rId24" Type="http://schemas.openxmlformats.org/officeDocument/2006/relationships/hyperlink" Target="http://www.audioholics.com/reviews/speakers/subwoofers/eq-max-15" TargetMode="External" /><Relationship Id="rId25" Type="http://schemas.openxmlformats.org/officeDocument/2006/relationships/hyperlink" Target="http://www.audioholics.com/reviews/speakers/subwoofers/pb12-nsd" TargetMode="External" /><Relationship Id="rId26" Type="http://schemas.openxmlformats.org/officeDocument/2006/relationships/hyperlink" Target="http://www.audioholics.com/reviews/speakers/subwoofers/a7s-450" TargetMode="External" /><Relationship Id="rId27" Type="http://schemas.openxmlformats.org/officeDocument/2006/relationships/hyperlink" Target="../../../../../../Users/jfoust/Library/Local%20Settings/Temporary%20Internet%20Files/Content.Outlook/MYHH6AZ5" TargetMode="External" /><Relationship Id="rId28" Type="http://schemas.openxmlformats.org/officeDocument/2006/relationships/hyperlink" Target="../../../../../../Users/jfoust/Library/Local%20Settings/Temporary%20Internet%20Files/Content.Outlook/MYHH6AZ5" TargetMode="External" /><Relationship Id="rId29" Type="http://schemas.openxmlformats.org/officeDocument/2006/relationships/hyperlink" Target="http://www.audioholics.com/reviews/speakers/subwoofers/vtf-15h" TargetMode="External" /><Relationship Id="rId30" Type="http://schemas.openxmlformats.org/officeDocument/2006/relationships/hyperlink" Target="http://www.audioholics.com/reviews/speakers/subwoofers/funk-audio-fw18.0-subwoofer" TargetMode="External" /><Relationship Id="rId31" Type="http://schemas.openxmlformats.org/officeDocument/2006/relationships/hyperlink" Target="http://www.audioholics.com/subwoofer-reviews/rbh-sx10r-and-s10" TargetMode="External" /><Relationship Id="rId32" Type="http://schemas.openxmlformats.org/officeDocument/2006/relationships/hyperlink" Target="http://www.audioholics.com/subwoofer-reviews/rbh-sx10r-and-s10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A22">
      <selection activeCell="A51" sqref="A51"/>
    </sheetView>
  </sheetViews>
  <sheetFormatPr defaultColWidth="9.140625" defaultRowHeight="12.75"/>
  <cols>
    <col min="1" max="1" width="29.421875" style="2" customWidth="1"/>
    <col min="2" max="2" width="8.140625" style="15" customWidth="1"/>
    <col min="3" max="3" width="21.28125" style="6" customWidth="1"/>
    <col min="4" max="4" width="17.7109375" style="6" customWidth="1"/>
    <col min="5" max="5" width="18.7109375" style="6" customWidth="1"/>
    <col min="6" max="6" width="16.7109375" style="6" customWidth="1"/>
    <col min="7" max="7" width="9.28125" style="6" customWidth="1"/>
    <col min="8" max="8" width="15.421875" style="6" customWidth="1"/>
    <col min="9" max="9" width="11.421875" style="6" customWidth="1"/>
    <col min="10" max="10" width="10.00390625" style="6" customWidth="1"/>
    <col min="11" max="11" width="9.7109375" style="2" customWidth="1"/>
    <col min="12" max="12" width="9.7109375" style="351" customWidth="1"/>
    <col min="13" max="13" width="10.421875" style="351" customWidth="1"/>
    <col min="14" max="14" width="9.28125" style="351" customWidth="1"/>
    <col min="15" max="16" width="12.28125" style="351" customWidth="1"/>
    <col min="17" max="16384" width="9.140625" style="352" customWidth="1"/>
  </cols>
  <sheetData>
    <row r="1" spans="1:16" s="358" customFormat="1" ht="22.5" customHeight="1">
      <c r="A1" s="23" t="s">
        <v>60</v>
      </c>
      <c r="B1" s="11"/>
      <c r="C1" s="5"/>
      <c r="D1" s="5"/>
      <c r="E1" s="13"/>
      <c r="F1" s="12"/>
      <c r="G1" s="5"/>
      <c r="H1" s="5"/>
      <c r="I1" s="5"/>
      <c r="J1" s="5"/>
      <c r="K1" s="22"/>
      <c r="P1" s="359"/>
    </row>
    <row r="2" spans="1:16" s="358" customFormat="1" ht="14.25" customHeight="1">
      <c r="A2" s="25" t="s">
        <v>429</v>
      </c>
      <c r="B2" s="11"/>
      <c r="C2" s="5"/>
      <c r="D2" s="5"/>
      <c r="E2" s="13"/>
      <c r="F2" s="12"/>
      <c r="G2" s="5"/>
      <c r="H2" s="5"/>
      <c r="I2" s="5"/>
      <c r="J2" s="5"/>
      <c r="K2" s="22"/>
      <c r="P2" s="359"/>
    </row>
    <row r="3" spans="1:16" s="358" customFormat="1" ht="20.25" customHeight="1" thickBot="1">
      <c r="A3" s="25"/>
      <c r="B3" s="16"/>
      <c r="C3" s="18"/>
      <c r="D3" s="18"/>
      <c r="E3" s="20"/>
      <c r="F3" s="19"/>
      <c r="G3" s="18"/>
      <c r="H3" s="18"/>
      <c r="I3" s="18"/>
      <c r="J3" s="18"/>
      <c r="K3" s="40"/>
      <c r="P3" s="359"/>
    </row>
    <row r="4" spans="1:16" s="358" customFormat="1" ht="14.25" customHeight="1" thickBot="1">
      <c r="A4" s="22"/>
      <c r="B4" s="68" t="s">
        <v>15</v>
      </c>
      <c r="C4" s="69" t="s">
        <v>65</v>
      </c>
      <c r="D4" s="69" t="s">
        <v>46</v>
      </c>
      <c r="E4" s="69" t="s">
        <v>61</v>
      </c>
      <c r="F4" s="69" t="s">
        <v>18</v>
      </c>
      <c r="G4" s="69" t="s">
        <v>42</v>
      </c>
      <c r="H4" s="69" t="s">
        <v>20</v>
      </c>
      <c r="I4" s="69" t="s">
        <v>40</v>
      </c>
      <c r="J4" s="69" t="s">
        <v>22</v>
      </c>
      <c r="K4" s="297" t="s">
        <v>25</v>
      </c>
      <c r="P4" s="359"/>
    </row>
    <row r="5" spans="1:16" s="358" customFormat="1" ht="13.5" thickBot="1">
      <c r="A5" s="62" t="s">
        <v>59</v>
      </c>
      <c r="B5" s="70" t="s">
        <v>47</v>
      </c>
      <c r="C5" s="70" t="s">
        <v>17</v>
      </c>
      <c r="D5" s="70" t="s">
        <v>62</v>
      </c>
      <c r="E5" s="70" t="s">
        <v>70</v>
      </c>
      <c r="F5" s="70" t="s">
        <v>64</v>
      </c>
      <c r="G5" s="70" t="s">
        <v>43</v>
      </c>
      <c r="H5" s="70" t="s">
        <v>63</v>
      </c>
      <c r="I5" s="70" t="s">
        <v>41</v>
      </c>
      <c r="J5" s="70" t="s">
        <v>27</v>
      </c>
      <c r="K5" s="298" t="s">
        <v>24</v>
      </c>
      <c r="P5" s="359"/>
    </row>
    <row r="6" spans="1:12" ht="13.5" thickBot="1">
      <c r="A6" s="287" t="s">
        <v>380</v>
      </c>
      <c r="B6" s="53">
        <v>899</v>
      </c>
      <c r="C6" s="50" t="s">
        <v>377</v>
      </c>
      <c r="D6" s="50" t="s">
        <v>376</v>
      </c>
      <c r="E6" s="50" t="s">
        <v>378</v>
      </c>
      <c r="F6" s="50" t="s">
        <v>375</v>
      </c>
      <c r="G6" s="50" t="s">
        <v>38</v>
      </c>
      <c r="H6" s="50" t="s">
        <v>374</v>
      </c>
      <c r="I6" s="50" t="s">
        <v>75</v>
      </c>
      <c r="J6" s="50" t="s">
        <v>23</v>
      </c>
      <c r="K6" s="50" t="s">
        <v>23</v>
      </c>
      <c r="L6" s="350"/>
    </row>
    <row r="7" spans="1:12" ht="13.5" thickBot="1">
      <c r="A7" s="284" t="s">
        <v>57</v>
      </c>
      <c r="B7" s="282">
        <v>1199</v>
      </c>
      <c r="C7" s="49" t="s">
        <v>76</v>
      </c>
      <c r="D7" s="49" t="s">
        <v>86</v>
      </c>
      <c r="E7" s="49" t="s">
        <v>123</v>
      </c>
      <c r="F7" s="49" t="s">
        <v>113</v>
      </c>
      <c r="G7" s="49" t="s">
        <v>74</v>
      </c>
      <c r="H7" s="49" t="s">
        <v>83</v>
      </c>
      <c r="I7" s="49" t="s">
        <v>67</v>
      </c>
      <c r="J7" s="49" t="s">
        <v>23</v>
      </c>
      <c r="K7" s="49" t="s">
        <v>16</v>
      </c>
      <c r="L7" s="350"/>
    </row>
    <row r="8" spans="1:15" ht="13.5" thickBot="1">
      <c r="A8" s="38" t="s">
        <v>52</v>
      </c>
      <c r="B8" s="53">
        <v>279</v>
      </c>
      <c r="C8" s="50" t="s">
        <v>77</v>
      </c>
      <c r="D8" s="50" t="s">
        <v>39</v>
      </c>
      <c r="E8" s="50" t="s">
        <v>124</v>
      </c>
      <c r="F8" s="50" t="s">
        <v>114</v>
      </c>
      <c r="G8" s="50" t="s">
        <v>38</v>
      </c>
      <c r="H8" s="50" t="s">
        <v>34</v>
      </c>
      <c r="I8" s="50" t="s">
        <v>68</v>
      </c>
      <c r="J8" s="50" t="s">
        <v>23</v>
      </c>
      <c r="K8" s="50" t="s">
        <v>23</v>
      </c>
      <c r="L8" s="355"/>
      <c r="M8" s="352"/>
      <c r="N8" s="352"/>
      <c r="O8" s="352"/>
    </row>
    <row r="9" spans="1:15" ht="13.5" thickBot="1">
      <c r="A9" s="55" t="s">
        <v>360</v>
      </c>
      <c r="B9" s="288">
        <v>499</v>
      </c>
      <c r="C9" s="283" t="s">
        <v>84</v>
      </c>
      <c r="D9" s="283" t="s">
        <v>361</v>
      </c>
      <c r="E9" s="283" t="s">
        <v>362</v>
      </c>
      <c r="F9" s="283" t="s">
        <v>363</v>
      </c>
      <c r="G9" s="283" t="s">
        <v>31</v>
      </c>
      <c r="H9" s="283" t="s">
        <v>187</v>
      </c>
      <c r="I9" s="283" t="s">
        <v>68</v>
      </c>
      <c r="J9" s="283" t="s">
        <v>23</v>
      </c>
      <c r="K9" s="283" t="s">
        <v>23</v>
      </c>
      <c r="L9" s="355"/>
      <c r="M9" s="352"/>
      <c r="N9" s="352"/>
      <c r="O9" s="352"/>
    </row>
    <row r="10" spans="1:15" ht="13.5" thickBot="1">
      <c r="A10" s="287" t="s">
        <v>53</v>
      </c>
      <c r="B10" s="53">
        <v>849</v>
      </c>
      <c r="C10" s="50" t="s">
        <v>44</v>
      </c>
      <c r="D10" s="50" t="s">
        <v>37</v>
      </c>
      <c r="E10" s="50" t="s">
        <v>125</v>
      </c>
      <c r="F10" s="50" t="s">
        <v>115</v>
      </c>
      <c r="G10" s="50" t="s">
        <v>35</v>
      </c>
      <c r="H10" s="50" t="s">
        <v>36</v>
      </c>
      <c r="I10" s="50" t="s">
        <v>67</v>
      </c>
      <c r="J10" s="50" t="s">
        <v>23</v>
      </c>
      <c r="K10" s="50" t="s">
        <v>23</v>
      </c>
      <c r="L10" s="355"/>
      <c r="M10" s="352"/>
      <c r="N10" s="352"/>
      <c r="O10" s="352"/>
    </row>
    <row r="11" spans="1:13" ht="13.5" thickBot="1">
      <c r="A11" s="284" t="s">
        <v>162</v>
      </c>
      <c r="B11" s="282">
        <v>599</v>
      </c>
      <c r="C11" s="283" t="s">
        <v>172</v>
      </c>
      <c r="D11" s="49" t="s">
        <v>171</v>
      </c>
      <c r="E11" s="49" t="s">
        <v>170</v>
      </c>
      <c r="F11" s="49" t="s">
        <v>169</v>
      </c>
      <c r="G11" s="49" t="s">
        <v>166</v>
      </c>
      <c r="H11" s="49" t="s">
        <v>21</v>
      </c>
      <c r="I11" s="49" t="s">
        <v>67</v>
      </c>
      <c r="J11" s="49" t="s">
        <v>23</v>
      </c>
      <c r="K11" s="49" t="s">
        <v>16</v>
      </c>
      <c r="L11" s="360"/>
      <c r="M11" s="360"/>
    </row>
    <row r="12" spans="1:15" ht="13.5" thickBot="1">
      <c r="A12" s="322" t="s">
        <v>54</v>
      </c>
      <c r="B12" s="238">
        <v>799</v>
      </c>
      <c r="C12" s="63" t="s">
        <v>45</v>
      </c>
      <c r="D12" s="239" t="s">
        <v>32</v>
      </c>
      <c r="E12" s="239" t="s">
        <v>126</v>
      </c>
      <c r="F12" s="239" t="s">
        <v>116</v>
      </c>
      <c r="G12" s="239" t="s">
        <v>19</v>
      </c>
      <c r="H12" s="239" t="s">
        <v>21</v>
      </c>
      <c r="I12" s="239" t="s">
        <v>67</v>
      </c>
      <c r="J12" s="239" t="s">
        <v>23</v>
      </c>
      <c r="K12" s="239" t="s">
        <v>23</v>
      </c>
      <c r="L12" s="355"/>
      <c r="M12" s="352"/>
      <c r="N12" s="352"/>
      <c r="O12" s="352"/>
    </row>
    <row r="13" spans="1:15" ht="13.5" thickBot="1">
      <c r="A13" s="341" t="s">
        <v>420</v>
      </c>
      <c r="B13" s="342">
        <v>3234</v>
      </c>
      <c r="C13" s="340" t="s">
        <v>45</v>
      </c>
      <c r="D13" s="340" t="s">
        <v>391</v>
      </c>
      <c r="E13" s="340" t="s">
        <v>390</v>
      </c>
      <c r="F13" s="340" t="s">
        <v>395</v>
      </c>
      <c r="G13" s="340" t="s">
        <v>165</v>
      </c>
      <c r="H13" s="340" t="s">
        <v>389</v>
      </c>
      <c r="I13" s="340" t="s">
        <v>67</v>
      </c>
      <c r="J13" s="340" t="s">
        <v>23</v>
      </c>
      <c r="K13" s="340" t="s">
        <v>16</v>
      </c>
      <c r="L13" s="355"/>
      <c r="M13" s="352"/>
      <c r="N13" s="352"/>
      <c r="O13" s="352"/>
    </row>
    <row r="14" spans="1:12" ht="13.5" thickBot="1">
      <c r="A14" s="441" t="s">
        <v>198</v>
      </c>
      <c r="B14" s="442">
        <v>879</v>
      </c>
      <c r="C14" s="443" t="s">
        <v>199</v>
      </c>
      <c r="D14" s="443" t="s">
        <v>200</v>
      </c>
      <c r="E14" s="443" t="s">
        <v>201</v>
      </c>
      <c r="F14" s="443" t="s">
        <v>352</v>
      </c>
      <c r="G14" s="443" t="s">
        <v>31</v>
      </c>
      <c r="H14" s="443" t="s">
        <v>72</v>
      </c>
      <c r="I14" s="443" t="s">
        <v>202</v>
      </c>
      <c r="J14" s="444" t="s">
        <v>16</v>
      </c>
      <c r="K14" s="443" t="s">
        <v>23</v>
      </c>
      <c r="L14" s="350"/>
    </row>
    <row r="15" spans="1:12" ht="13.5" thickBot="1">
      <c r="A15" s="453" t="s">
        <v>421</v>
      </c>
      <c r="B15" s="454">
        <v>1500</v>
      </c>
      <c r="C15" s="340" t="s">
        <v>45</v>
      </c>
      <c r="D15" s="455" t="s">
        <v>424</v>
      </c>
      <c r="E15" s="455" t="s">
        <v>427</v>
      </c>
      <c r="F15" s="455">
        <v>52.7</v>
      </c>
      <c r="G15" s="455" t="s">
        <v>74</v>
      </c>
      <c r="H15" s="455" t="s">
        <v>423</v>
      </c>
      <c r="I15" s="455" t="s">
        <v>67</v>
      </c>
      <c r="J15" s="456" t="s">
        <v>23</v>
      </c>
      <c r="K15" s="455" t="s">
        <v>23</v>
      </c>
      <c r="L15" s="350"/>
    </row>
    <row r="16" spans="1:12" ht="13.5" thickBot="1">
      <c r="A16" s="441" t="s">
        <v>422</v>
      </c>
      <c r="B16" s="442">
        <v>1900</v>
      </c>
      <c r="C16" s="63" t="s">
        <v>45</v>
      </c>
      <c r="D16" s="443" t="s">
        <v>426</v>
      </c>
      <c r="E16" s="443" t="s">
        <v>428</v>
      </c>
      <c r="F16" s="443">
        <v>73.5</v>
      </c>
      <c r="G16" s="443" t="s">
        <v>38</v>
      </c>
      <c r="H16" s="443" t="s">
        <v>425</v>
      </c>
      <c r="I16" s="443" t="s">
        <v>67</v>
      </c>
      <c r="J16" s="444" t="s">
        <v>23</v>
      </c>
      <c r="K16" s="443" t="s">
        <v>23</v>
      </c>
      <c r="L16" s="350"/>
    </row>
    <row r="17" spans="1:12" ht="13.5" thickBot="1">
      <c r="A17" s="341" t="s">
        <v>58</v>
      </c>
      <c r="B17" s="342">
        <v>1599</v>
      </c>
      <c r="C17" s="340" t="s">
        <v>84</v>
      </c>
      <c r="D17" s="340" t="s">
        <v>85</v>
      </c>
      <c r="E17" s="340" t="s">
        <v>127</v>
      </c>
      <c r="F17" s="340" t="s">
        <v>117</v>
      </c>
      <c r="G17" s="340" t="s">
        <v>74</v>
      </c>
      <c r="H17" s="340" t="s">
        <v>83</v>
      </c>
      <c r="I17" s="340" t="s">
        <v>75</v>
      </c>
      <c r="J17" s="340" t="s">
        <v>23</v>
      </c>
      <c r="K17" s="340" t="s">
        <v>16</v>
      </c>
      <c r="L17" s="350"/>
    </row>
    <row r="18" spans="1:12" ht="13.5" thickBot="1">
      <c r="A18" s="347" t="s">
        <v>399</v>
      </c>
      <c r="B18" s="348">
        <v>1595</v>
      </c>
      <c r="C18" s="349" t="s">
        <v>45</v>
      </c>
      <c r="D18" s="349" t="s">
        <v>398</v>
      </c>
      <c r="E18" s="349" t="s">
        <v>400</v>
      </c>
      <c r="F18" s="349" t="s">
        <v>401</v>
      </c>
      <c r="G18" s="349" t="s">
        <v>31</v>
      </c>
      <c r="H18" s="349" t="s">
        <v>374</v>
      </c>
      <c r="I18" s="349" t="s">
        <v>67</v>
      </c>
      <c r="J18" s="349" t="s">
        <v>23</v>
      </c>
      <c r="K18" s="349" t="s">
        <v>23</v>
      </c>
      <c r="L18" s="350"/>
    </row>
    <row r="19" spans="1:12" ht="13.5" thickBot="1">
      <c r="A19" s="341" t="s">
        <v>180</v>
      </c>
      <c r="B19" s="342">
        <v>649</v>
      </c>
      <c r="C19" s="340" t="s">
        <v>45</v>
      </c>
      <c r="D19" s="340" t="s">
        <v>73</v>
      </c>
      <c r="E19" s="340" t="s">
        <v>128</v>
      </c>
      <c r="F19" s="340" t="s">
        <v>118</v>
      </c>
      <c r="G19" s="340" t="s">
        <v>38</v>
      </c>
      <c r="H19" s="340" t="s">
        <v>72</v>
      </c>
      <c r="I19" s="340" t="s">
        <v>68</v>
      </c>
      <c r="J19" s="340" t="s">
        <v>16</v>
      </c>
      <c r="K19" s="340" t="s">
        <v>23</v>
      </c>
      <c r="L19" s="350"/>
    </row>
    <row r="20" spans="1:12" ht="13.5" thickBot="1">
      <c r="A20" s="347" t="s">
        <v>358</v>
      </c>
      <c r="B20" s="348">
        <v>8999</v>
      </c>
      <c r="C20" s="349" t="s">
        <v>175</v>
      </c>
      <c r="D20" s="349" t="s">
        <v>279</v>
      </c>
      <c r="E20" s="349" t="s">
        <v>280</v>
      </c>
      <c r="F20" s="349" t="s">
        <v>277</v>
      </c>
      <c r="G20" s="349" t="s">
        <v>276</v>
      </c>
      <c r="H20" s="349" t="s">
        <v>278</v>
      </c>
      <c r="I20" s="349" t="s">
        <v>67</v>
      </c>
      <c r="J20" s="349" t="s">
        <v>23</v>
      </c>
      <c r="K20" s="349" t="s">
        <v>16</v>
      </c>
      <c r="L20" s="350"/>
    </row>
    <row r="21" spans="1:20" s="361" customFormat="1" ht="13.5" thickBot="1">
      <c r="A21" s="341" t="s">
        <v>379</v>
      </c>
      <c r="B21" s="342">
        <v>799</v>
      </c>
      <c r="C21" s="340" t="s">
        <v>172</v>
      </c>
      <c r="D21" s="340" t="s">
        <v>387</v>
      </c>
      <c r="E21" s="340" t="s">
        <v>388</v>
      </c>
      <c r="F21" s="340" t="s">
        <v>386</v>
      </c>
      <c r="G21" s="340" t="s">
        <v>31</v>
      </c>
      <c r="H21" s="340" t="s">
        <v>83</v>
      </c>
      <c r="I21" s="340" t="s">
        <v>68</v>
      </c>
      <c r="J21" s="340" t="s">
        <v>23</v>
      </c>
      <c r="K21" s="340" t="s">
        <v>23</v>
      </c>
      <c r="L21" s="350"/>
      <c r="M21" s="351"/>
      <c r="N21" s="351"/>
      <c r="O21" s="351"/>
      <c r="P21" s="351"/>
      <c r="Q21" s="352"/>
      <c r="R21" s="352"/>
      <c r="S21" s="352"/>
      <c r="T21" s="352"/>
    </row>
    <row r="22" spans="1:15" ht="13.5" thickBot="1">
      <c r="A22" s="353" t="s">
        <v>55</v>
      </c>
      <c r="B22" s="348">
        <v>349</v>
      </c>
      <c r="C22" s="354" t="s">
        <v>76</v>
      </c>
      <c r="D22" s="354" t="s">
        <v>33</v>
      </c>
      <c r="E22" s="354" t="s">
        <v>129</v>
      </c>
      <c r="F22" s="354" t="s">
        <v>119</v>
      </c>
      <c r="G22" s="354" t="s">
        <v>31</v>
      </c>
      <c r="H22" s="354" t="s">
        <v>34</v>
      </c>
      <c r="I22" s="354" t="s">
        <v>68</v>
      </c>
      <c r="J22" s="354" t="s">
        <v>23</v>
      </c>
      <c r="K22" s="354" t="s">
        <v>23</v>
      </c>
      <c r="L22" s="355"/>
      <c r="M22" s="352"/>
      <c r="N22" s="352"/>
      <c r="O22" s="352"/>
    </row>
    <row r="23" spans="1:12" ht="13.5" thickBot="1">
      <c r="A23" s="345" t="s">
        <v>78</v>
      </c>
      <c r="B23" s="346">
        <v>1099</v>
      </c>
      <c r="C23" s="344" t="s">
        <v>79</v>
      </c>
      <c r="D23" s="344" t="s">
        <v>80</v>
      </c>
      <c r="E23" s="344" t="s">
        <v>130</v>
      </c>
      <c r="F23" s="344" t="s">
        <v>120</v>
      </c>
      <c r="G23" s="340" t="s">
        <v>38</v>
      </c>
      <c r="H23" s="344" t="s">
        <v>72</v>
      </c>
      <c r="I23" s="340" t="s">
        <v>68</v>
      </c>
      <c r="J23" s="344" t="s">
        <v>23</v>
      </c>
      <c r="K23" s="344" t="s">
        <v>23</v>
      </c>
      <c r="L23" s="350"/>
    </row>
    <row r="24" spans="1:15" ht="13.5" thickBot="1">
      <c r="A24" s="356" t="s">
        <v>56</v>
      </c>
      <c r="B24" s="357">
        <v>1199</v>
      </c>
      <c r="C24" s="349" t="s">
        <v>76</v>
      </c>
      <c r="D24" s="354" t="s">
        <v>30</v>
      </c>
      <c r="E24" s="354" t="s">
        <v>131</v>
      </c>
      <c r="F24" s="354" t="s">
        <v>121</v>
      </c>
      <c r="G24" s="349" t="s">
        <v>31</v>
      </c>
      <c r="H24" s="354" t="s">
        <v>21</v>
      </c>
      <c r="I24" s="349" t="s">
        <v>68</v>
      </c>
      <c r="J24" s="354" t="s">
        <v>16</v>
      </c>
      <c r="K24" s="354" t="s">
        <v>16</v>
      </c>
      <c r="L24" s="355"/>
      <c r="M24" s="352"/>
      <c r="N24" s="352"/>
      <c r="O24" s="352"/>
    </row>
    <row r="25" spans="1:12" ht="13.5" thickBot="1">
      <c r="A25" s="345" t="s">
        <v>272</v>
      </c>
      <c r="B25" s="346">
        <v>769</v>
      </c>
      <c r="C25" s="344" t="s">
        <v>172</v>
      </c>
      <c r="D25" s="344" t="s">
        <v>285</v>
      </c>
      <c r="E25" s="344" t="s">
        <v>286</v>
      </c>
      <c r="F25" s="344" t="s">
        <v>275</v>
      </c>
      <c r="G25" s="340" t="s">
        <v>38</v>
      </c>
      <c r="H25" s="344" t="s">
        <v>274</v>
      </c>
      <c r="I25" s="340" t="s">
        <v>68</v>
      </c>
      <c r="J25" s="340" t="s">
        <v>23</v>
      </c>
      <c r="K25" s="340" t="s">
        <v>23</v>
      </c>
      <c r="L25" s="350"/>
    </row>
    <row r="26" spans="1:12" ht="13.5" thickBot="1">
      <c r="A26" s="356" t="s">
        <v>104</v>
      </c>
      <c r="B26" s="357">
        <v>1999</v>
      </c>
      <c r="C26" s="349" t="s">
        <v>172</v>
      </c>
      <c r="D26" s="354" t="s">
        <v>82</v>
      </c>
      <c r="E26" s="354" t="s">
        <v>132</v>
      </c>
      <c r="F26" s="354" t="s">
        <v>122</v>
      </c>
      <c r="G26" s="354" t="s">
        <v>81</v>
      </c>
      <c r="H26" s="354" t="s">
        <v>69</v>
      </c>
      <c r="I26" s="354" t="s">
        <v>66</v>
      </c>
      <c r="J26" s="354" t="s">
        <v>16</v>
      </c>
      <c r="K26" s="354" t="s">
        <v>16</v>
      </c>
      <c r="L26" s="350"/>
    </row>
    <row r="27" spans="1:12" ht="13.5" thickBot="1">
      <c r="A27" s="345" t="s">
        <v>364</v>
      </c>
      <c r="B27" s="346">
        <v>649</v>
      </c>
      <c r="C27" s="340" t="s">
        <v>172</v>
      </c>
      <c r="D27" s="344" t="s">
        <v>365</v>
      </c>
      <c r="E27" s="344" t="s">
        <v>366</v>
      </c>
      <c r="F27" s="344" t="s">
        <v>367</v>
      </c>
      <c r="G27" s="344" t="s">
        <v>38</v>
      </c>
      <c r="H27" s="344" t="s">
        <v>274</v>
      </c>
      <c r="I27" s="340" t="s">
        <v>67</v>
      </c>
      <c r="J27" s="344" t="s">
        <v>23</v>
      </c>
      <c r="K27" s="344" t="s">
        <v>23</v>
      </c>
      <c r="L27" s="350"/>
    </row>
    <row r="28" spans="1:12" ht="13.5" thickBot="1">
      <c r="A28" s="356" t="s">
        <v>168</v>
      </c>
      <c r="B28" s="357">
        <v>4999</v>
      </c>
      <c r="C28" s="349" t="s">
        <v>84</v>
      </c>
      <c r="D28" s="354" t="s">
        <v>174</v>
      </c>
      <c r="E28" s="354" t="s">
        <v>176</v>
      </c>
      <c r="F28" s="354" t="s">
        <v>173</v>
      </c>
      <c r="G28" s="354" t="s">
        <v>165</v>
      </c>
      <c r="H28" s="354" t="s">
        <v>167</v>
      </c>
      <c r="I28" s="349" t="s">
        <v>67</v>
      </c>
      <c r="J28" s="354" t="s">
        <v>23</v>
      </c>
      <c r="K28" s="354" t="s">
        <v>16</v>
      </c>
      <c r="L28" s="350"/>
    </row>
    <row r="29" spans="1:12" ht="13.5" thickBot="1">
      <c r="A29" s="345" t="s">
        <v>273</v>
      </c>
      <c r="B29" s="346">
        <v>879</v>
      </c>
      <c r="C29" s="340" t="s">
        <v>84</v>
      </c>
      <c r="D29" s="344" t="s">
        <v>281</v>
      </c>
      <c r="E29" s="344" t="s">
        <v>284</v>
      </c>
      <c r="F29" s="344" t="s">
        <v>283</v>
      </c>
      <c r="G29" s="344" t="s">
        <v>31</v>
      </c>
      <c r="H29" s="344" t="s">
        <v>282</v>
      </c>
      <c r="I29" s="340" t="s">
        <v>68</v>
      </c>
      <c r="J29" s="344" t="s">
        <v>23</v>
      </c>
      <c r="K29" s="344" t="s">
        <v>16</v>
      </c>
      <c r="L29" s="350"/>
    </row>
    <row r="30" spans="1:11" ht="13.5" thickBot="1">
      <c r="A30" s="31"/>
      <c r="B30" s="32"/>
      <c r="C30" s="33"/>
      <c r="G30" s="9"/>
      <c r="K30" s="299"/>
    </row>
    <row r="31" spans="1:11" ht="13.5" thickBot="1">
      <c r="A31" s="294" t="s">
        <v>181</v>
      </c>
      <c r="B31" s="295"/>
      <c r="C31" s="296"/>
      <c r="D31" s="293"/>
      <c r="E31" s="33"/>
      <c r="F31" s="33"/>
      <c r="G31" s="33"/>
      <c r="H31" s="33"/>
      <c r="I31" s="33"/>
      <c r="J31" s="33"/>
      <c r="K31" s="300"/>
    </row>
    <row r="32" spans="1:14" ht="13.5" thickBot="1">
      <c r="A32" s="292"/>
      <c r="B32" s="68" t="s">
        <v>15</v>
      </c>
      <c r="C32" s="69" t="s">
        <v>65</v>
      </c>
      <c r="D32" s="69" t="s">
        <v>46</v>
      </c>
      <c r="E32" s="69" t="s">
        <v>61</v>
      </c>
      <c r="F32" s="69" t="s">
        <v>18</v>
      </c>
      <c r="G32" s="69" t="s">
        <v>42</v>
      </c>
      <c r="H32" s="69" t="s">
        <v>20</v>
      </c>
      <c r="I32" s="69" t="s">
        <v>40</v>
      </c>
      <c r="J32" s="69" t="s">
        <v>22</v>
      </c>
      <c r="K32" s="297" t="s">
        <v>25</v>
      </c>
      <c r="M32" s="362"/>
      <c r="N32" s="359"/>
    </row>
    <row r="33" spans="1:11" ht="13.5" thickBot="1">
      <c r="A33" s="153" t="s">
        <v>59</v>
      </c>
      <c r="B33" s="154" t="s">
        <v>47</v>
      </c>
      <c r="C33" s="154" t="s">
        <v>17</v>
      </c>
      <c r="D33" s="154" t="s">
        <v>62</v>
      </c>
      <c r="E33" s="154" t="s">
        <v>70</v>
      </c>
      <c r="F33" s="154" t="s">
        <v>64</v>
      </c>
      <c r="G33" s="154" t="s">
        <v>43</v>
      </c>
      <c r="H33" s="154" t="s">
        <v>63</v>
      </c>
      <c r="I33" s="154" t="s">
        <v>41</v>
      </c>
      <c r="J33" s="154" t="s">
        <v>27</v>
      </c>
      <c r="K33" s="301" t="s">
        <v>24</v>
      </c>
    </row>
    <row r="34" spans="1:12" ht="13.5" thickBot="1">
      <c r="A34" s="309" t="s">
        <v>182</v>
      </c>
      <c r="B34" s="310">
        <v>799</v>
      </c>
      <c r="C34" s="319" t="s">
        <v>183</v>
      </c>
      <c r="D34" s="307" t="s">
        <v>184</v>
      </c>
      <c r="E34" s="307" t="s">
        <v>185</v>
      </c>
      <c r="F34" s="308" t="s">
        <v>169</v>
      </c>
      <c r="G34" s="155" t="s">
        <v>186</v>
      </c>
      <c r="H34" s="308" t="s">
        <v>187</v>
      </c>
      <c r="I34" s="307" t="s">
        <v>67</v>
      </c>
      <c r="J34" s="308" t="s">
        <v>16</v>
      </c>
      <c r="K34" s="307" t="s">
        <v>23</v>
      </c>
      <c r="L34" s="350"/>
    </row>
    <row r="35" spans="1:12" ht="13.5" thickBot="1">
      <c r="A35" s="289" t="s">
        <v>188</v>
      </c>
      <c r="B35" s="290">
        <v>1145</v>
      </c>
      <c r="C35" s="291" t="s">
        <v>172</v>
      </c>
      <c r="D35" s="291" t="s">
        <v>189</v>
      </c>
      <c r="E35" s="291" t="s">
        <v>190</v>
      </c>
      <c r="F35" s="291" t="s">
        <v>345</v>
      </c>
      <c r="G35" s="291" t="s">
        <v>191</v>
      </c>
      <c r="H35" s="291" t="s">
        <v>83</v>
      </c>
      <c r="I35" s="291" t="s">
        <v>67</v>
      </c>
      <c r="J35" s="302" t="s">
        <v>16</v>
      </c>
      <c r="K35" s="291" t="s">
        <v>23</v>
      </c>
      <c r="L35" s="350"/>
    </row>
    <row r="36" spans="1:12" ht="13.5" thickBot="1">
      <c r="A36" s="285" t="s">
        <v>221</v>
      </c>
      <c r="B36" s="286">
        <v>1270</v>
      </c>
      <c r="C36" s="155" t="s">
        <v>172</v>
      </c>
      <c r="D36" s="155" t="s">
        <v>225</v>
      </c>
      <c r="E36" s="155" t="s">
        <v>229</v>
      </c>
      <c r="F36" s="155" t="s">
        <v>346</v>
      </c>
      <c r="G36" s="155" t="s">
        <v>220</v>
      </c>
      <c r="H36" s="155" t="s">
        <v>83</v>
      </c>
      <c r="I36" s="155" t="s">
        <v>202</v>
      </c>
      <c r="J36" s="303" t="s">
        <v>23</v>
      </c>
      <c r="K36" s="155" t="s">
        <v>23</v>
      </c>
      <c r="L36" s="350"/>
    </row>
    <row r="37" spans="1:12" ht="13.5" thickBot="1">
      <c r="A37" s="289" t="s">
        <v>222</v>
      </c>
      <c r="B37" s="290">
        <v>1860</v>
      </c>
      <c r="C37" s="291" t="s">
        <v>172</v>
      </c>
      <c r="D37" s="291" t="s">
        <v>226</v>
      </c>
      <c r="E37" s="291" t="s">
        <v>230</v>
      </c>
      <c r="F37" s="291" t="s">
        <v>347</v>
      </c>
      <c r="G37" s="291" t="s">
        <v>220</v>
      </c>
      <c r="H37" s="291" t="s">
        <v>21</v>
      </c>
      <c r="I37" s="291" t="s">
        <v>202</v>
      </c>
      <c r="J37" s="302" t="s">
        <v>23</v>
      </c>
      <c r="K37" s="291" t="s">
        <v>23</v>
      </c>
      <c r="L37" s="350"/>
    </row>
    <row r="38" spans="1:12" ht="13.5" thickBot="1">
      <c r="A38" s="285" t="s">
        <v>192</v>
      </c>
      <c r="B38" s="286">
        <v>499</v>
      </c>
      <c r="C38" s="155" t="s">
        <v>193</v>
      </c>
      <c r="D38" s="155" t="s">
        <v>194</v>
      </c>
      <c r="E38" s="155" t="s">
        <v>195</v>
      </c>
      <c r="F38" s="155" t="s">
        <v>348</v>
      </c>
      <c r="G38" s="155" t="s">
        <v>74</v>
      </c>
      <c r="H38" s="155" t="s">
        <v>187</v>
      </c>
      <c r="I38" s="155" t="s">
        <v>67</v>
      </c>
      <c r="J38" s="303" t="s">
        <v>16</v>
      </c>
      <c r="K38" s="155" t="s">
        <v>23</v>
      </c>
      <c r="L38" s="350"/>
    </row>
    <row r="39" spans="1:12" ht="13.5" thickBot="1">
      <c r="A39" s="289" t="s">
        <v>196</v>
      </c>
      <c r="B39" s="315">
        <v>499</v>
      </c>
      <c r="C39" s="316" t="s">
        <v>193</v>
      </c>
      <c r="D39" s="316" t="s">
        <v>194</v>
      </c>
      <c r="E39" s="316" t="s">
        <v>195</v>
      </c>
      <c r="F39" s="291" t="s">
        <v>349</v>
      </c>
      <c r="G39" s="291" t="s">
        <v>197</v>
      </c>
      <c r="H39" s="291" t="s">
        <v>187</v>
      </c>
      <c r="I39" s="291" t="s">
        <v>67</v>
      </c>
      <c r="J39" s="302" t="s">
        <v>23</v>
      </c>
      <c r="K39" s="291" t="s">
        <v>23</v>
      </c>
      <c r="L39" s="350"/>
    </row>
    <row r="40" spans="1:12" ht="13.5" thickBot="1">
      <c r="A40" s="285" t="s">
        <v>340</v>
      </c>
      <c r="B40" s="286">
        <v>499</v>
      </c>
      <c r="C40" s="155" t="s">
        <v>342</v>
      </c>
      <c r="D40" s="155" t="s">
        <v>343</v>
      </c>
      <c r="E40" s="155" t="s">
        <v>344</v>
      </c>
      <c r="F40" s="155" t="s">
        <v>350</v>
      </c>
      <c r="G40" s="155" t="s">
        <v>186</v>
      </c>
      <c r="H40" s="155" t="s">
        <v>34</v>
      </c>
      <c r="I40" s="155" t="s">
        <v>202</v>
      </c>
      <c r="J40" s="303" t="s">
        <v>23</v>
      </c>
      <c r="K40" s="155" t="s">
        <v>23</v>
      </c>
      <c r="L40" s="350"/>
    </row>
    <row r="41" spans="1:12" ht="13.5" thickBot="1">
      <c r="A41" s="285" t="s">
        <v>243</v>
      </c>
      <c r="B41" s="286">
        <v>1750</v>
      </c>
      <c r="C41" s="155" t="s">
        <v>247</v>
      </c>
      <c r="D41" s="155" t="s">
        <v>244</v>
      </c>
      <c r="E41" s="155" t="s">
        <v>245</v>
      </c>
      <c r="F41" s="155" t="s">
        <v>351</v>
      </c>
      <c r="G41" s="155" t="s">
        <v>38</v>
      </c>
      <c r="H41" s="155" t="s">
        <v>246</v>
      </c>
      <c r="I41" s="155" t="s">
        <v>202</v>
      </c>
      <c r="J41" s="303" t="s">
        <v>23</v>
      </c>
      <c r="K41" s="155" t="s">
        <v>23</v>
      </c>
      <c r="L41" s="350"/>
    </row>
    <row r="42" spans="1:12" ht="13.5" thickBot="1">
      <c r="A42" s="285" t="s">
        <v>223</v>
      </c>
      <c r="B42" s="286">
        <v>338</v>
      </c>
      <c r="C42" s="155" t="s">
        <v>172</v>
      </c>
      <c r="D42" s="155" t="s">
        <v>227</v>
      </c>
      <c r="E42" s="155" t="s">
        <v>218</v>
      </c>
      <c r="F42" s="155" t="s">
        <v>219</v>
      </c>
      <c r="G42" s="155" t="s">
        <v>220</v>
      </c>
      <c r="H42" s="155" t="s">
        <v>34</v>
      </c>
      <c r="I42" s="155" t="s">
        <v>202</v>
      </c>
      <c r="J42" s="303" t="s">
        <v>23</v>
      </c>
      <c r="K42" s="155" t="s">
        <v>23</v>
      </c>
      <c r="L42" s="350"/>
    </row>
    <row r="43" spans="1:12" ht="13.5" thickBot="1">
      <c r="A43" s="289" t="s">
        <v>224</v>
      </c>
      <c r="B43" s="290">
        <v>2100</v>
      </c>
      <c r="C43" s="291" t="s">
        <v>172</v>
      </c>
      <c r="D43" s="291" t="s">
        <v>203</v>
      </c>
      <c r="E43" s="291" t="s">
        <v>217</v>
      </c>
      <c r="F43" s="291" t="s">
        <v>353</v>
      </c>
      <c r="G43" s="291" t="s">
        <v>74</v>
      </c>
      <c r="H43" s="291" t="s">
        <v>204</v>
      </c>
      <c r="I43" s="291" t="s">
        <v>67</v>
      </c>
      <c r="J43" s="302" t="s">
        <v>16</v>
      </c>
      <c r="K43" s="291" t="s">
        <v>16</v>
      </c>
      <c r="L43" s="350"/>
    </row>
    <row r="44" spans="1:12" ht="13.5" thickBot="1">
      <c r="A44" s="289" t="s">
        <v>435</v>
      </c>
      <c r="B44" s="290">
        <v>499</v>
      </c>
      <c r="C44" s="291" t="s">
        <v>342</v>
      </c>
      <c r="D44" s="291" t="s">
        <v>441</v>
      </c>
      <c r="E44" s="291" t="s">
        <v>442</v>
      </c>
      <c r="F44" s="291" t="s">
        <v>443</v>
      </c>
      <c r="G44" s="291" t="s">
        <v>74</v>
      </c>
      <c r="H44" s="291" t="s">
        <v>444</v>
      </c>
      <c r="I44" s="291" t="s">
        <v>202</v>
      </c>
      <c r="J44" s="302" t="s">
        <v>23</v>
      </c>
      <c r="K44" s="291" t="s">
        <v>23</v>
      </c>
      <c r="L44" s="350"/>
    </row>
    <row r="45" spans="1:12" ht="13.5" thickBot="1">
      <c r="A45" s="289" t="s">
        <v>434</v>
      </c>
      <c r="B45" s="290">
        <v>1299</v>
      </c>
      <c r="C45" s="291" t="s">
        <v>342</v>
      </c>
      <c r="D45" s="291" t="s">
        <v>438</v>
      </c>
      <c r="E45" s="291" t="s">
        <v>439</v>
      </c>
      <c r="F45" s="291" t="s">
        <v>440</v>
      </c>
      <c r="G45" s="291" t="s">
        <v>74</v>
      </c>
      <c r="H45" s="291" t="s">
        <v>72</v>
      </c>
      <c r="I45" s="291" t="s">
        <v>202</v>
      </c>
      <c r="J45" s="302" t="s">
        <v>23</v>
      </c>
      <c r="K45" s="291" t="s">
        <v>23</v>
      </c>
      <c r="L45" s="350"/>
    </row>
    <row r="46" spans="1:12" ht="13.5" thickBot="1">
      <c r="A46" s="285" t="s">
        <v>205</v>
      </c>
      <c r="B46" s="286">
        <v>1349</v>
      </c>
      <c r="C46" s="155" t="s">
        <v>45</v>
      </c>
      <c r="D46" s="155" t="s">
        <v>228</v>
      </c>
      <c r="E46" s="155" t="s">
        <v>213</v>
      </c>
      <c r="F46" s="155" t="s">
        <v>354</v>
      </c>
      <c r="G46" s="155" t="s">
        <v>214</v>
      </c>
      <c r="H46" s="155" t="s">
        <v>215</v>
      </c>
      <c r="I46" s="155" t="s">
        <v>216</v>
      </c>
      <c r="J46" s="303" t="s">
        <v>16</v>
      </c>
      <c r="K46" s="155" t="s">
        <v>16</v>
      </c>
      <c r="L46" s="350"/>
    </row>
    <row r="47" spans="1:12" ht="13.5" thickBot="1">
      <c r="A47" s="289" t="s">
        <v>206</v>
      </c>
      <c r="B47" s="290">
        <v>3999</v>
      </c>
      <c r="C47" s="291" t="s">
        <v>84</v>
      </c>
      <c r="D47" s="291" t="s">
        <v>207</v>
      </c>
      <c r="E47" s="291" t="s">
        <v>127</v>
      </c>
      <c r="F47" s="291" t="s">
        <v>355</v>
      </c>
      <c r="G47" s="291" t="s">
        <v>31</v>
      </c>
      <c r="H47" s="291" t="s">
        <v>167</v>
      </c>
      <c r="I47" s="291" t="s">
        <v>67</v>
      </c>
      <c r="J47" s="302" t="s">
        <v>16</v>
      </c>
      <c r="K47" s="291" t="s">
        <v>16</v>
      </c>
      <c r="L47" s="350"/>
    </row>
    <row r="48" spans="1:12" ht="13.5" thickBot="1">
      <c r="A48" s="285" t="s">
        <v>208</v>
      </c>
      <c r="B48" s="286">
        <v>4399</v>
      </c>
      <c r="C48" s="155" t="s">
        <v>84</v>
      </c>
      <c r="D48" s="155" t="s">
        <v>209</v>
      </c>
      <c r="E48" s="155" t="s">
        <v>210</v>
      </c>
      <c r="F48" s="155" t="s">
        <v>352</v>
      </c>
      <c r="G48" s="155" t="s">
        <v>31</v>
      </c>
      <c r="H48" s="155" t="s">
        <v>167</v>
      </c>
      <c r="I48" s="155" t="s">
        <v>67</v>
      </c>
      <c r="J48" s="303" t="s">
        <v>16</v>
      </c>
      <c r="K48" s="155" t="s">
        <v>16</v>
      </c>
      <c r="L48" s="350"/>
    </row>
    <row r="49" spans="1:12" ht="13.5" thickBot="1">
      <c r="A49" s="289" t="s">
        <v>341</v>
      </c>
      <c r="B49" s="290">
        <v>4999</v>
      </c>
      <c r="C49" s="291" t="s">
        <v>84</v>
      </c>
      <c r="D49" s="291" t="s">
        <v>211</v>
      </c>
      <c r="E49" s="291" t="s">
        <v>212</v>
      </c>
      <c r="F49" s="291" t="s">
        <v>352</v>
      </c>
      <c r="G49" s="291" t="s">
        <v>35</v>
      </c>
      <c r="H49" s="291" t="s">
        <v>167</v>
      </c>
      <c r="I49" s="291" t="s">
        <v>67</v>
      </c>
      <c r="J49" s="302" t="s">
        <v>16</v>
      </c>
      <c r="K49" s="291" t="s">
        <v>16</v>
      </c>
      <c r="L49" s="350"/>
    </row>
    <row r="50" spans="1:11" ht="12.75">
      <c r="A50" s="29"/>
      <c r="B50" s="30"/>
      <c r="C50" s="34"/>
      <c r="D50" s="34"/>
      <c r="E50" s="34"/>
      <c r="F50" s="34"/>
      <c r="G50" s="34"/>
      <c r="H50" s="34"/>
      <c r="I50" s="34"/>
      <c r="J50" s="34"/>
      <c r="K50" s="304"/>
    </row>
    <row r="51" ht="12.75">
      <c r="K51" s="305"/>
    </row>
    <row r="52" spans="1:20" s="363" customFormat="1" ht="12.75">
      <c r="A52" s="64"/>
      <c r="B52" s="30"/>
      <c r="C52" s="34"/>
      <c r="D52" s="34"/>
      <c r="E52" s="34"/>
      <c r="F52" s="34"/>
      <c r="G52" s="34"/>
      <c r="H52" s="34"/>
      <c r="I52" s="34"/>
      <c r="J52" s="34"/>
      <c r="K52" s="304"/>
      <c r="L52" s="351"/>
      <c r="M52" s="351"/>
      <c r="N52" s="351"/>
      <c r="O52" s="351"/>
      <c r="P52" s="351"/>
      <c r="Q52" s="352"/>
      <c r="R52" s="352"/>
      <c r="S52" s="352"/>
      <c r="T52" s="352"/>
    </row>
    <row r="53" spans="1:11" ht="12.75">
      <c r="A53" s="65"/>
      <c r="K53" s="305"/>
    </row>
    <row r="54" spans="1:11" ht="12.75">
      <c r="A54" s="65"/>
      <c r="K54" s="305"/>
    </row>
    <row r="55" spans="1:11" ht="12.75">
      <c r="A55" s="65"/>
      <c r="K55" s="305"/>
    </row>
    <row r="56" spans="1:11" ht="12.75">
      <c r="A56" s="65"/>
      <c r="K56" s="305"/>
    </row>
    <row r="57" spans="1:11" ht="12.75">
      <c r="A57" s="65"/>
      <c r="K57" s="305"/>
    </row>
    <row r="58" spans="1:11" ht="12.75">
      <c r="A58" s="65"/>
      <c r="K58" s="305"/>
    </row>
    <row r="59" spans="1:11" ht="12.75">
      <c r="A59" s="65"/>
      <c r="K59" s="305"/>
    </row>
    <row r="60" spans="1:20" s="364" customFormat="1" ht="13.5" thickBot="1">
      <c r="A60" s="66"/>
      <c r="B60" s="67"/>
      <c r="C60" s="43"/>
      <c r="D60" s="43"/>
      <c r="E60" s="43"/>
      <c r="F60" s="43"/>
      <c r="G60" s="43"/>
      <c r="H60" s="43"/>
      <c r="I60" s="43"/>
      <c r="J60" s="43"/>
      <c r="K60" s="306"/>
      <c r="L60" s="351"/>
      <c r="M60" s="351"/>
      <c r="N60" s="351"/>
      <c r="O60" s="351"/>
      <c r="P60" s="351"/>
      <c r="Q60" s="352"/>
      <c r="R60" s="352"/>
      <c r="S60" s="352"/>
      <c r="T60" s="352"/>
    </row>
    <row r="61" spans="1:11" ht="12.75">
      <c r="A61" s="2" t="s">
        <v>449</v>
      </c>
      <c r="B61" s="311"/>
      <c r="K61" s="305"/>
    </row>
    <row r="62" ht="12.75">
      <c r="K62" s="305"/>
    </row>
    <row r="63" ht="12.75">
      <c r="K63" s="305"/>
    </row>
    <row r="64" ht="12.75">
      <c r="K64" s="305"/>
    </row>
    <row r="65" ht="12.75">
      <c r="K65" s="305"/>
    </row>
    <row r="66" ht="12.75">
      <c r="K66" s="305"/>
    </row>
    <row r="67" ht="12.75">
      <c r="K67" s="305"/>
    </row>
    <row r="68" ht="12.75">
      <c r="K68" s="305"/>
    </row>
    <row r="69" ht="12.75">
      <c r="K69" s="305"/>
    </row>
    <row r="70" ht="12.75">
      <c r="K70" s="305"/>
    </row>
    <row r="71" ht="12.75">
      <c r="K71" s="305"/>
    </row>
  </sheetData>
  <sheetProtection/>
  <hyperlinks>
    <hyperlink ref="A7" r:id="rId1" display="B&amp;W: ASW-610XP"/>
    <hyperlink ref="A11" r:id="rId2" display="EMOTIVA: X-REF12"/>
    <hyperlink ref="A34" r:id="rId3" display="Aperion Audio: Bravus 10D"/>
    <hyperlink ref="A35" r:id="rId4" display="Axiom Audio: EP400v3"/>
    <hyperlink ref="A36" r:id="rId5" display="Axiom Audio: EP500v1"/>
    <hyperlink ref="A37" r:id="rId6" display="Axiom Audio: EP600v1"/>
    <hyperlink ref="A38" r:id="rId7" display="Emotiva: Xref-10"/>
    <hyperlink ref="A39" r:id="rId8" display="Emotiva: Ultra 12"/>
    <hyperlink ref="A41" r:id="rId9" display="Funkywaves: FW 12.X"/>
    <hyperlink ref="A42" r:id="rId10" display="Lava: LSP12"/>
    <hyperlink ref="A43" r:id="rId11" display="JL Audio: f110"/>
    <hyperlink ref="A46" r:id="rId12" display="SVS: PB12-Plus DSP"/>
    <hyperlink ref="A47" r:id="rId13" display="Velodyne: DD-15"/>
    <hyperlink ref="A48" r:id="rId14" display="Velodyne: DD-15+"/>
    <hyperlink ref="A49" r:id="rId15" display="Veldoyne: DD-18"/>
    <hyperlink ref="A19" r:id="rId16" display="OUTLAW AUDIO: LFM-1 EX"/>
    <hyperlink ref="A17" r:id="rId17" display="KLIPSCH: SW-311"/>
    <hyperlink ref="A24" r:id="rId18" display="RYTHMIK AUDIO: FV15HP"/>
    <hyperlink ref="A23" r:id="rId19" display="RBH SOUND: SX-12"/>
    <hyperlink ref="A28" r:id="rId20" display="VELODYNE: DD18+ "/>
    <hyperlink ref="A26" r:id="rId21" display="SVS: PB13-ULTRA SLEDGE DSP"/>
    <hyperlink ref="A40" r:id="rId22" display="EMPtek ES1010i"/>
    <hyperlink ref="A20" r:id="rId23" display="PARADIGM SIGNATURE SUB 2"/>
    <hyperlink ref="A29" r:id="rId24" display="VELODYNE: EQ-MAX 15"/>
    <hyperlink ref="A25" r:id="rId25" display="SVS: PB12-NSD"/>
    <hyperlink ref="A10" r:id="rId26" display="ELEMENTAL DESIGNS: A7S-450"/>
    <hyperlink ref="A6" r:id="rId27" display="APERION: BRAVUS II 12D"/>
    <hyperlink ref="A21" r:id="rId28" display="POWERSOUND: XV-15"/>
    <hyperlink ref="A14" r:id="rId29" display="HSU: VTF-15H"/>
    <hyperlink ref="A13" r:id="rId30" display="FUNK AUDIO FW18.0"/>
    <hyperlink ref="A45" r:id="rId31" display="RBH: SX-10R"/>
    <hyperlink ref="A44" r:id="rId32" display="RBH: S-10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2" r:id="rId33"/>
  <headerFooter alignWithMargins="0">
    <oddFooter>&amp;L&amp;A&amp;RPage: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PageLayoutView="0" workbookViewId="0" topLeftCell="A19">
      <selection activeCell="F50" sqref="F50"/>
    </sheetView>
  </sheetViews>
  <sheetFormatPr defaultColWidth="9.140625" defaultRowHeight="12.75"/>
  <cols>
    <col min="1" max="1" width="39.28125" style="2" customWidth="1"/>
    <col min="2" max="2" width="6.421875" style="15" customWidth="1"/>
    <col min="3" max="3" width="7.28125" style="6" customWidth="1"/>
    <col min="4" max="5" width="6.7109375" style="6" customWidth="1"/>
    <col min="6" max="6" width="6.421875" style="6" customWidth="1"/>
    <col min="7" max="7" width="6.7109375" style="6" customWidth="1"/>
    <col min="8" max="8" width="6.421875" style="6" customWidth="1"/>
    <col min="9" max="9" width="6.7109375" style="6" customWidth="1"/>
    <col min="10" max="12" width="6.421875" style="6" customWidth="1"/>
    <col min="13" max="13" width="6.421875" style="2" customWidth="1"/>
    <col min="14" max="15" width="15.00390625" style="2" customWidth="1"/>
    <col min="16" max="16384" width="9.140625" style="2" customWidth="1"/>
  </cols>
  <sheetData>
    <row r="1" spans="1:27" s="3" customFormat="1" ht="22.5" customHeight="1">
      <c r="A1" s="83" t="s">
        <v>50</v>
      </c>
      <c r="B1" s="84"/>
      <c r="C1" s="85"/>
      <c r="D1" s="27"/>
      <c r="E1" s="86"/>
      <c r="F1" s="87"/>
      <c r="G1" s="27"/>
      <c r="H1" s="27"/>
      <c r="I1" s="27"/>
      <c r="J1" s="27"/>
      <c r="K1" s="27"/>
      <c r="L1" s="97"/>
      <c r="M1" s="99"/>
      <c r="N1" s="123"/>
      <c r="O1" s="124"/>
      <c r="P1" s="122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s="3" customFormat="1" ht="15" customHeight="1">
      <c r="A2" s="47" t="s">
        <v>136</v>
      </c>
      <c r="B2" s="16"/>
      <c r="C2" s="17"/>
      <c r="D2" s="18"/>
      <c r="E2" s="19"/>
      <c r="F2" s="20"/>
      <c r="G2" s="18"/>
      <c r="H2" s="18"/>
      <c r="I2" s="18"/>
      <c r="J2" s="18"/>
      <c r="K2" s="18"/>
      <c r="L2" s="98"/>
      <c r="M2" s="100"/>
      <c r="N2" s="125"/>
      <c r="O2" s="126"/>
      <c r="P2" s="122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3" customFormat="1" ht="15" customHeight="1">
      <c r="A3" s="48" t="s">
        <v>429</v>
      </c>
      <c r="B3" s="16"/>
      <c r="C3" s="17"/>
      <c r="D3" s="18"/>
      <c r="E3" s="19"/>
      <c r="F3" s="20"/>
      <c r="G3" s="18"/>
      <c r="H3" s="18"/>
      <c r="I3" s="18"/>
      <c r="J3" s="18"/>
      <c r="K3" s="18"/>
      <c r="L3" s="98"/>
      <c r="M3" s="100"/>
      <c r="O3" s="126"/>
      <c r="P3" s="122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s="3" customFormat="1" ht="15" customHeight="1" thickBot="1">
      <c r="A4" s="47"/>
      <c r="B4" s="16"/>
      <c r="C4" s="17"/>
      <c r="D4" s="18"/>
      <c r="E4" s="19"/>
      <c r="F4" s="20"/>
      <c r="G4" s="18"/>
      <c r="H4" s="18" t="s">
        <v>13</v>
      </c>
      <c r="I4" s="18"/>
      <c r="J4" s="18"/>
      <c r="K4" s="18"/>
      <c r="L4" s="98"/>
      <c r="M4" s="100"/>
      <c r="N4" s="133" t="s">
        <v>134</v>
      </c>
      <c r="O4" s="133" t="s">
        <v>138</v>
      </c>
      <c r="P4" s="12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3" customFormat="1" ht="13.5" customHeight="1" thickBot="1">
      <c r="A5" s="47"/>
      <c r="B5" s="41"/>
      <c r="C5" s="42"/>
      <c r="D5" s="42"/>
      <c r="E5" s="42"/>
      <c r="F5" s="42"/>
      <c r="G5" s="42"/>
      <c r="H5" s="42" t="s">
        <v>14</v>
      </c>
      <c r="I5" s="42"/>
      <c r="J5" s="42"/>
      <c r="K5" s="42"/>
      <c r="L5" s="42"/>
      <c r="M5" s="37"/>
      <c r="N5" s="134" t="s">
        <v>133</v>
      </c>
      <c r="O5" s="134" t="s">
        <v>139</v>
      </c>
      <c r="P5" s="122"/>
      <c r="Q5" s="14"/>
      <c r="R5" s="4"/>
      <c r="S5" s="14"/>
      <c r="T5" s="14"/>
      <c r="U5" s="14"/>
      <c r="V5" s="14"/>
      <c r="W5" s="14"/>
      <c r="X5" s="14"/>
      <c r="Y5" s="14"/>
      <c r="Z5" s="14"/>
      <c r="AA5" s="14"/>
    </row>
    <row r="6" spans="1:27" s="3" customFormat="1" ht="13.5" thickBot="1">
      <c r="A6" s="62" t="s">
        <v>59</v>
      </c>
      <c r="B6" s="35" t="s">
        <v>12</v>
      </c>
      <c r="C6" s="36" t="s">
        <v>11</v>
      </c>
      <c r="D6" s="36" t="s">
        <v>10</v>
      </c>
      <c r="E6" s="36" t="s">
        <v>9</v>
      </c>
      <c r="F6" s="36" t="s">
        <v>8</v>
      </c>
      <c r="G6" s="36" t="s">
        <v>7</v>
      </c>
      <c r="H6" s="36" t="s">
        <v>6</v>
      </c>
      <c r="I6" s="36" t="s">
        <v>5</v>
      </c>
      <c r="J6" s="36" t="s">
        <v>4</v>
      </c>
      <c r="K6" s="36" t="s">
        <v>3</v>
      </c>
      <c r="L6" s="92" t="s">
        <v>2</v>
      </c>
      <c r="M6" s="36" t="s">
        <v>1</v>
      </c>
      <c r="N6" s="135" t="s">
        <v>135</v>
      </c>
      <c r="O6" s="136" t="s">
        <v>137</v>
      </c>
      <c r="P6" s="122"/>
      <c r="Q6" s="14"/>
      <c r="R6" s="4"/>
      <c r="S6" s="14"/>
      <c r="T6" s="14"/>
      <c r="U6" s="14"/>
      <c r="V6" s="14"/>
      <c r="W6" s="14"/>
      <c r="X6" s="14"/>
      <c r="Y6" s="14"/>
      <c r="Z6" s="14"/>
      <c r="AA6" s="14"/>
    </row>
    <row r="7" spans="1:16" s="380" customFormat="1" ht="13.5" thickBot="1">
      <c r="A7" s="386" t="s">
        <v>380</v>
      </c>
      <c r="B7" s="387" t="s">
        <v>0</v>
      </c>
      <c r="C7" s="387" t="s">
        <v>0</v>
      </c>
      <c r="D7" s="387" t="s">
        <v>0</v>
      </c>
      <c r="E7" s="387">
        <v>87</v>
      </c>
      <c r="F7" s="387">
        <v>100.2</v>
      </c>
      <c r="G7" s="387">
        <v>105.3</v>
      </c>
      <c r="H7" s="387">
        <v>109.8</v>
      </c>
      <c r="I7" s="387">
        <v>112.6</v>
      </c>
      <c r="J7" s="387">
        <v>112.2</v>
      </c>
      <c r="K7" s="387">
        <v>110.7</v>
      </c>
      <c r="L7" s="388">
        <v>109.8</v>
      </c>
      <c r="M7" s="387">
        <v>109.3</v>
      </c>
      <c r="N7" s="383" t="s">
        <v>382</v>
      </c>
      <c r="O7" s="384" t="s">
        <v>156</v>
      </c>
      <c r="P7" s="379"/>
    </row>
    <row r="8" spans="1:18" ht="13.5" thickBot="1">
      <c r="A8" s="339" t="s">
        <v>57</v>
      </c>
      <c r="B8" s="366" t="s">
        <v>0</v>
      </c>
      <c r="C8" s="366" t="s">
        <v>0</v>
      </c>
      <c r="D8" s="366" t="s">
        <v>0</v>
      </c>
      <c r="E8" s="367">
        <v>85.1</v>
      </c>
      <c r="F8" s="367">
        <v>90</v>
      </c>
      <c r="G8" s="367">
        <v>96.1</v>
      </c>
      <c r="H8" s="368">
        <v>101.5</v>
      </c>
      <c r="I8" s="368">
        <v>105.9</v>
      </c>
      <c r="J8" s="368">
        <v>108.9</v>
      </c>
      <c r="K8" s="368">
        <v>108.1</v>
      </c>
      <c r="L8" s="369">
        <v>106.2</v>
      </c>
      <c r="M8" s="368">
        <v>104.9</v>
      </c>
      <c r="N8" s="370" t="s">
        <v>140</v>
      </c>
      <c r="O8" s="371" t="s">
        <v>154</v>
      </c>
      <c r="P8" s="45"/>
      <c r="R8" s="8"/>
    </row>
    <row r="9" spans="1:18" s="380" customFormat="1" ht="13.5" thickBot="1">
      <c r="A9" s="382" t="s">
        <v>52</v>
      </c>
      <c r="B9" s="385" t="s">
        <v>0</v>
      </c>
      <c r="C9" s="385" t="s">
        <v>0</v>
      </c>
      <c r="D9" s="385" t="s">
        <v>0</v>
      </c>
      <c r="E9" s="375">
        <v>84</v>
      </c>
      <c r="F9" s="375">
        <v>96.2</v>
      </c>
      <c r="G9" s="375">
        <v>102.5</v>
      </c>
      <c r="H9" s="375">
        <v>107.7</v>
      </c>
      <c r="I9" s="375">
        <v>110.4</v>
      </c>
      <c r="J9" s="375">
        <v>108.1</v>
      </c>
      <c r="K9" s="375">
        <v>106.5</v>
      </c>
      <c r="L9" s="376">
        <v>105.3</v>
      </c>
      <c r="M9" s="375">
        <v>103.8</v>
      </c>
      <c r="N9" s="383" t="s">
        <v>141</v>
      </c>
      <c r="O9" s="384" t="s">
        <v>155</v>
      </c>
      <c r="P9" s="379"/>
      <c r="R9" s="381"/>
    </row>
    <row r="10" spans="1:18" s="8" customFormat="1" ht="13.5" thickBot="1">
      <c r="A10" s="343" t="s">
        <v>360</v>
      </c>
      <c r="B10" s="366" t="s">
        <v>0</v>
      </c>
      <c r="C10" s="366" t="s">
        <v>0</v>
      </c>
      <c r="D10" s="366" t="s">
        <v>0</v>
      </c>
      <c r="E10" s="340">
        <v>83.8</v>
      </c>
      <c r="F10" s="340">
        <v>89.7</v>
      </c>
      <c r="G10" s="340">
        <v>93.3</v>
      </c>
      <c r="H10" s="340">
        <v>98.6</v>
      </c>
      <c r="I10" s="340">
        <v>109.3</v>
      </c>
      <c r="J10" s="340">
        <v>115.5</v>
      </c>
      <c r="K10" s="340">
        <v>120.2</v>
      </c>
      <c r="L10" s="365">
        <v>119.3</v>
      </c>
      <c r="M10" s="340">
        <v>116.8</v>
      </c>
      <c r="N10" s="370" t="s">
        <v>368</v>
      </c>
      <c r="O10" s="371" t="s">
        <v>157</v>
      </c>
      <c r="P10" s="127"/>
      <c r="R10" s="9"/>
    </row>
    <row r="11" spans="1:18" s="380" customFormat="1" ht="13.5" thickBot="1">
      <c r="A11" s="382" t="s">
        <v>109</v>
      </c>
      <c r="B11" s="374" t="s">
        <v>0</v>
      </c>
      <c r="C11" s="375">
        <v>90</v>
      </c>
      <c r="D11" s="375">
        <v>94.6</v>
      </c>
      <c r="E11" s="375">
        <v>100.4</v>
      </c>
      <c r="F11" s="375">
        <v>106.8</v>
      </c>
      <c r="G11" s="375">
        <v>112.5</v>
      </c>
      <c r="H11" s="375">
        <v>117.8</v>
      </c>
      <c r="I11" s="375">
        <v>121</v>
      </c>
      <c r="J11" s="375">
        <v>120.1</v>
      </c>
      <c r="K11" s="375">
        <v>118.3</v>
      </c>
      <c r="L11" s="376">
        <v>116.8</v>
      </c>
      <c r="M11" s="375">
        <v>115.8</v>
      </c>
      <c r="N11" s="383" t="s">
        <v>142</v>
      </c>
      <c r="O11" s="384" t="s">
        <v>156</v>
      </c>
      <c r="P11" s="379"/>
      <c r="R11" s="381"/>
    </row>
    <row r="12" spans="1:18" s="31" customFormat="1" ht="13.5" thickBot="1">
      <c r="A12" s="343" t="s">
        <v>162</v>
      </c>
      <c r="B12" s="367" t="s">
        <v>0</v>
      </c>
      <c r="C12" s="367" t="s">
        <v>0</v>
      </c>
      <c r="D12" s="367" t="s">
        <v>0</v>
      </c>
      <c r="E12" s="367">
        <v>81</v>
      </c>
      <c r="F12" s="367">
        <v>89.5</v>
      </c>
      <c r="G12" s="367">
        <v>99.1</v>
      </c>
      <c r="H12" s="368">
        <v>103.5</v>
      </c>
      <c r="I12" s="368">
        <v>107.6</v>
      </c>
      <c r="J12" s="368">
        <v>108.5</v>
      </c>
      <c r="K12" s="368">
        <v>107.7</v>
      </c>
      <c r="L12" s="369">
        <v>106.3</v>
      </c>
      <c r="M12" s="368">
        <v>105.1</v>
      </c>
      <c r="N12" s="370" t="s">
        <v>163</v>
      </c>
      <c r="O12" s="371" t="s">
        <v>156</v>
      </c>
      <c r="P12" s="321"/>
      <c r="R12" s="9"/>
    </row>
    <row r="13" spans="1:18" s="10" customFormat="1" ht="13.5" thickBot="1">
      <c r="A13" s="373" t="s">
        <v>110</v>
      </c>
      <c r="B13" s="374" t="s">
        <v>0</v>
      </c>
      <c r="C13" s="375">
        <v>93.5</v>
      </c>
      <c r="D13" s="375">
        <v>98.2</v>
      </c>
      <c r="E13" s="375">
        <v>102.2</v>
      </c>
      <c r="F13" s="375">
        <v>105.8</v>
      </c>
      <c r="G13" s="375">
        <v>109.7</v>
      </c>
      <c r="H13" s="375">
        <v>113.2</v>
      </c>
      <c r="I13" s="375">
        <v>116.4</v>
      </c>
      <c r="J13" s="375">
        <v>119.2</v>
      </c>
      <c r="K13" s="375">
        <v>121.6</v>
      </c>
      <c r="L13" s="94">
        <v>123.3</v>
      </c>
      <c r="M13" s="60">
        <v>124.2</v>
      </c>
      <c r="N13" s="377" t="s">
        <v>143</v>
      </c>
      <c r="O13" s="378" t="s">
        <v>157</v>
      </c>
      <c r="P13" s="128"/>
      <c r="R13" s="9"/>
    </row>
    <row r="14" spans="1:18" s="10" customFormat="1" ht="13.5" thickBot="1">
      <c r="A14" s="343" t="s">
        <v>393</v>
      </c>
      <c r="B14" s="51">
        <v>91.9</v>
      </c>
      <c r="C14" s="49">
        <v>95.5</v>
      </c>
      <c r="D14" s="49">
        <v>99.2</v>
      </c>
      <c r="E14" s="49">
        <v>103.6</v>
      </c>
      <c r="F14" s="49">
        <v>108.8</v>
      </c>
      <c r="G14" s="49">
        <v>114.9</v>
      </c>
      <c r="H14" s="421">
        <v>119.9</v>
      </c>
      <c r="I14" s="421">
        <v>121.4</v>
      </c>
      <c r="J14" s="49">
        <v>121.9</v>
      </c>
      <c r="K14" s="49">
        <v>121.7</v>
      </c>
      <c r="L14" s="365">
        <v>121.6</v>
      </c>
      <c r="M14" s="340">
        <v>121.6</v>
      </c>
      <c r="N14" s="138" t="s">
        <v>396</v>
      </c>
      <c r="O14" s="371" t="s">
        <v>156</v>
      </c>
      <c r="P14" s="128"/>
      <c r="R14" s="9"/>
    </row>
    <row r="15" spans="1:18" s="10" customFormat="1" ht="13.5" thickBot="1">
      <c r="A15" s="431" t="s">
        <v>403</v>
      </c>
      <c r="B15" s="432" t="s">
        <v>0</v>
      </c>
      <c r="C15" s="349">
        <v>88.2</v>
      </c>
      <c r="D15" s="349">
        <v>92.4</v>
      </c>
      <c r="E15" s="349">
        <v>96.9</v>
      </c>
      <c r="F15" s="349">
        <v>102.6</v>
      </c>
      <c r="G15" s="349">
        <v>109.4</v>
      </c>
      <c r="H15" s="349">
        <v>111.5</v>
      </c>
      <c r="I15" s="349">
        <v>112.3</v>
      </c>
      <c r="J15" s="349">
        <v>113.3</v>
      </c>
      <c r="K15" s="349">
        <v>114.2</v>
      </c>
      <c r="L15" s="433">
        <v>114.7</v>
      </c>
      <c r="M15" s="349">
        <v>115.4</v>
      </c>
      <c r="N15" s="377" t="s">
        <v>405</v>
      </c>
      <c r="O15" s="403" t="s">
        <v>158</v>
      </c>
      <c r="P15" s="128"/>
      <c r="R15" s="9"/>
    </row>
    <row r="16" spans="1:18" s="10" customFormat="1" ht="13.5" thickBot="1">
      <c r="A16" s="424" t="s">
        <v>357</v>
      </c>
      <c r="B16" s="434" t="s">
        <v>0</v>
      </c>
      <c r="C16" s="340">
        <v>93.5</v>
      </c>
      <c r="D16" s="340">
        <v>100.6</v>
      </c>
      <c r="E16" s="340">
        <v>104.1</v>
      </c>
      <c r="F16" s="340">
        <v>106.9</v>
      </c>
      <c r="G16" s="340">
        <v>111.3</v>
      </c>
      <c r="H16" s="340">
        <v>113.5</v>
      </c>
      <c r="I16" s="340">
        <v>113.7</v>
      </c>
      <c r="J16" s="340">
        <v>114.2</v>
      </c>
      <c r="K16" s="340">
        <v>114.6</v>
      </c>
      <c r="L16" s="365">
        <v>115.1</v>
      </c>
      <c r="M16" s="340">
        <v>115.5</v>
      </c>
      <c r="N16" s="138" t="s">
        <v>407</v>
      </c>
      <c r="O16" s="371" t="s">
        <v>158</v>
      </c>
      <c r="P16" s="128"/>
      <c r="R16" s="9"/>
    </row>
    <row r="17" spans="1:18" s="10" customFormat="1" ht="13.5" thickBot="1">
      <c r="A17" s="431" t="s">
        <v>404</v>
      </c>
      <c r="B17" s="432" t="s">
        <v>0</v>
      </c>
      <c r="C17" s="432" t="s">
        <v>0</v>
      </c>
      <c r="D17" s="349">
        <v>93.4</v>
      </c>
      <c r="E17" s="349">
        <v>104.1</v>
      </c>
      <c r="F17" s="349">
        <v>109.7</v>
      </c>
      <c r="G17" s="349">
        <v>113.1</v>
      </c>
      <c r="H17" s="349">
        <v>115.6</v>
      </c>
      <c r="I17" s="349">
        <v>115.3</v>
      </c>
      <c r="J17" s="349">
        <v>115.3</v>
      </c>
      <c r="K17" s="349">
        <v>115.5</v>
      </c>
      <c r="L17" s="433">
        <v>115.6</v>
      </c>
      <c r="M17" s="349">
        <v>115.9</v>
      </c>
      <c r="N17" s="402" t="s">
        <v>150</v>
      </c>
      <c r="O17" s="403" t="s">
        <v>408</v>
      </c>
      <c r="P17" s="128"/>
      <c r="R17" s="9"/>
    </row>
    <row r="18" spans="1:18" s="10" customFormat="1" ht="13.5" thickBot="1">
      <c r="A18" s="424" t="s">
        <v>421</v>
      </c>
      <c r="B18" s="366" t="s">
        <v>0</v>
      </c>
      <c r="C18" s="366" t="s">
        <v>0</v>
      </c>
      <c r="D18" s="340">
        <v>89.1</v>
      </c>
      <c r="E18" s="340">
        <v>93.3</v>
      </c>
      <c r="F18" s="340">
        <v>98.6</v>
      </c>
      <c r="G18" s="340">
        <v>104.2</v>
      </c>
      <c r="H18" s="340">
        <v>108.7</v>
      </c>
      <c r="I18" s="340">
        <v>112.2</v>
      </c>
      <c r="J18" s="340">
        <v>113.4</v>
      </c>
      <c r="K18" s="340">
        <v>113</v>
      </c>
      <c r="L18" s="365">
        <v>111.8</v>
      </c>
      <c r="M18" s="340">
        <v>111.2</v>
      </c>
      <c r="N18" s="370" t="s">
        <v>235</v>
      </c>
      <c r="O18" s="371" t="s">
        <v>156</v>
      </c>
      <c r="P18" s="128"/>
      <c r="R18" s="9"/>
    </row>
    <row r="19" spans="1:18" s="10" customFormat="1" ht="13.5" thickBot="1">
      <c r="A19" s="431" t="s">
        <v>422</v>
      </c>
      <c r="B19" s="432" t="s">
        <v>0</v>
      </c>
      <c r="C19" s="432">
        <v>87.7</v>
      </c>
      <c r="D19" s="349">
        <v>92.6</v>
      </c>
      <c r="E19" s="349">
        <v>97.5</v>
      </c>
      <c r="F19" s="349">
        <v>103.2</v>
      </c>
      <c r="G19" s="349">
        <v>108.6</v>
      </c>
      <c r="H19" s="349">
        <v>112.4</v>
      </c>
      <c r="I19" s="349">
        <v>114.7</v>
      </c>
      <c r="J19" s="349">
        <v>115</v>
      </c>
      <c r="K19" s="349">
        <v>113.7</v>
      </c>
      <c r="L19" s="433">
        <v>112.5</v>
      </c>
      <c r="M19" s="349">
        <v>111.5</v>
      </c>
      <c r="N19" s="402" t="s">
        <v>153</v>
      </c>
      <c r="O19" s="403" t="s">
        <v>156</v>
      </c>
      <c r="P19" s="128"/>
      <c r="R19" s="9"/>
    </row>
    <row r="20" spans="1:18" ht="13.5" thickBot="1">
      <c r="A20" s="424" t="s">
        <v>58</v>
      </c>
      <c r="B20" s="367" t="s">
        <v>0</v>
      </c>
      <c r="C20" s="367" t="s">
        <v>0</v>
      </c>
      <c r="D20" s="367" t="s">
        <v>0</v>
      </c>
      <c r="E20" s="367">
        <v>84.2</v>
      </c>
      <c r="F20" s="367">
        <v>97.9</v>
      </c>
      <c r="G20" s="367">
        <v>102.6</v>
      </c>
      <c r="H20" s="368">
        <v>105.3</v>
      </c>
      <c r="I20" s="368">
        <v>108.6</v>
      </c>
      <c r="J20" s="368">
        <v>111.4</v>
      </c>
      <c r="K20" s="368">
        <v>112.2</v>
      </c>
      <c r="L20" s="369">
        <v>111.5</v>
      </c>
      <c r="M20" s="368">
        <v>110.6</v>
      </c>
      <c r="N20" s="370" t="s">
        <v>144</v>
      </c>
      <c r="O20" s="371" t="s">
        <v>154</v>
      </c>
      <c r="P20" s="45"/>
      <c r="Q20" s="8"/>
      <c r="R20" s="9"/>
    </row>
    <row r="21" spans="1:18" ht="13.5" thickBot="1">
      <c r="A21" s="431" t="s">
        <v>402</v>
      </c>
      <c r="B21" s="422" t="s">
        <v>0</v>
      </c>
      <c r="C21" s="422">
        <v>89.9</v>
      </c>
      <c r="D21" s="422">
        <v>92.6</v>
      </c>
      <c r="E21" s="422">
        <v>97.4</v>
      </c>
      <c r="F21" s="422">
        <v>101.4</v>
      </c>
      <c r="G21" s="422">
        <v>105.3</v>
      </c>
      <c r="H21" s="391">
        <v>110</v>
      </c>
      <c r="I21" s="391">
        <v>114.1</v>
      </c>
      <c r="J21" s="391">
        <v>115.3</v>
      </c>
      <c r="K21" s="391">
        <v>114.4</v>
      </c>
      <c r="L21" s="401">
        <v>113.2</v>
      </c>
      <c r="M21" s="391">
        <v>112.1</v>
      </c>
      <c r="N21" s="402" t="s">
        <v>406</v>
      </c>
      <c r="O21" s="384" t="s">
        <v>156</v>
      </c>
      <c r="P21" s="45"/>
      <c r="Q21" s="8"/>
      <c r="R21" s="9"/>
    </row>
    <row r="22" spans="1:18" ht="13.5" thickBot="1">
      <c r="A22" s="343" t="s">
        <v>178</v>
      </c>
      <c r="B22" s="367" t="s">
        <v>0</v>
      </c>
      <c r="C22" s="367" t="s">
        <v>0</v>
      </c>
      <c r="D22" s="367">
        <v>97.5</v>
      </c>
      <c r="E22" s="367">
        <v>102.1</v>
      </c>
      <c r="F22" s="367">
        <v>104.7</v>
      </c>
      <c r="G22" s="367">
        <v>107.2</v>
      </c>
      <c r="H22" s="368">
        <v>110.5</v>
      </c>
      <c r="I22" s="368">
        <v>112.4</v>
      </c>
      <c r="J22" s="368">
        <v>113.3</v>
      </c>
      <c r="K22" s="368">
        <v>113.3</v>
      </c>
      <c r="L22" s="369">
        <v>112.9</v>
      </c>
      <c r="M22" s="368">
        <v>112.8</v>
      </c>
      <c r="N22" s="370" t="s">
        <v>145</v>
      </c>
      <c r="O22" s="371" t="s">
        <v>158</v>
      </c>
      <c r="P22" s="45"/>
      <c r="Q22" s="9"/>
      <c r="R22" s="9"/>
    </row>
    <row r="23" spans="1:18" ht="13.5" thickBot="1">
      <c r="A23" s="353" t="s">
        <v>179</v>
      </c>
      <c r="B23" s="422" t="s">
        <v>0</v>
      </c>
      <c r="C23" s="422" t="s">
        <v>0</v>
      </c>
      <c r="D23" s="422">
        <v>86.9</v>
      </c>
      <c r="E23" s="422">
        <v>101</v>
      </c>
      <c r="F23" s="422">
        <v>107.3</v>
      </c>
      <c r="G23" s="422">
        <v>110.7</v>
      </c>
      <c r="H23" s="391">
        <v>112.3</v>
      </c>
      <c r="I23" s="391">
        <v>113.7</v>
      </c>
      <c r="J23" s="391">
        <v>113.8</v>
      </c>
      <c r="K23" s="391">
        <v>113.7</v>
      </c>
      <c r="L23" s="391">
        <v>113.1</v>
      </c>
      <c r="M23" s="391">
        <v>112.8</v>
      </c>
      <c r="N23" s="402" t="s">
        <v>146</v>
      </c>
      <c r="O23" s="403" t="s">
        <v>158</v>
      </c>
      <c r="P23" s="45"/>
      <c r="Q23" s="9"/>
      <c r="R23" s="9"/>
    </row>
    <row r="24" spans="1:18" ht="13.5" thickBot="1">
      <c r="A24" s="184" t="s">
        <v>358</v>
      </c>
      <c r="B24" s="74">
        <v>94.7</v>
      </c>
      <c r="C24" s="58">
        <v>98.2</v>
      </c>
      <c r="D24" s="58">
        <v>102.6</v>
      </c>
      <c r="E24" s="58">
        <v>106.4</v>
      </c>
      <c r="F24" s="58">
        <v>109.9</v>
      </c>
      <c r="G24" s="58">
        <v>113.2</v>
      </c>
      <c r="H24" s="58">
        <v>116.9</v>
      </c>
      <c r="I24" s="58">
        <v>120.2</v>
      </c>
      <c r="J24" s="74">
        <v>122.5</v>
      </c>
      <c r="K24" s="74">
        <v>123</v>
      </c>
      <c r="L24" s="320">
        <v>122.1</v>
      </c>
      <c r="M24" s="58">
        <v>120.3</v>
      </c>
      <c r="N24" s="138" t="s">
        <v>313</v>
      </c>
      <c r="O24" s="58" t="s">
        <v>156</v>
      </c>
      <c r="P24" s="45"/>
      <c r="Q24" s="9"/>
      <c r="R24" s="9"/>
    </row>
    <row r="25" spans="1:18" ht="13.5" thickBot="1">
      <c r="A25" s="404" t="s">
        <v>379</v>
      </c>
      <c r="B25" s="422" t="s">
        <v>0</v>
      </c>
      <c r="C25" s="422" t="s">
        <v>0</v>
      </c>
      <c r="D25" s="422">
        <v>98.1</v>
      </c>
      <c r="E25" s="422">
        <v>102.7</v>
      </c>
      <c r="F25" s="422">
        <v>106.2</v>
      </c>
      <c r="G25" s="422">
        <v>109.6</v>
      </c>
      <c r="H25" s="422">
        <v>113.7</v>
      </c>
      <c r="I25" s="422">
        <v>116.6</v>
      </c>
      <c r="J25" s="422">
        <v>114.7</v>
      </c>
      <c r="K25" s="422">
        <v>112.5</v>
      </c>
      <c r="L25" s="435">
        <v>110.8</v>
      </c>
      <c r="M25" s="422">
        <v>109.3</v>
      </c>
      <c r="N25" s="402" t="s">
        <v>381</v>
      </c>
      <c r="O25" s="403" t="s">
        <v>155</v>
      </c>
      <c r="P25" s="45"/>
      <c r="R25" s="8"/>
    </row>
    <row r="26" spans="1:27" ht="13.5" thickBot="1">
      <c r="A26" s="343" t="s">
        <v>108</v>
      </c>
      <c r="B26" s="367" t="s">
        <v>0</v>
      </c>
      <c r="C26" s="367" t="s">
        <v>0</v>
      </c>
      <c r="D26" s="367" t="s">
        <v>0</v>
      </c>
      <c r="E26" s="367">
        <v>93.6</v>
      </c>
      <c r="F26" s="367">
        <v>98.6</v>
      </c>
      <c r="G26" s="367">
        <v>105.4</v>
      </c>
      <c r="H26" s="367">
        <v>109.3</v>
      </c>
      <c r="I26" s="367">
        <v>114.4</v>
      </c>
      <c r="J26" s="367">
        <v>118</v>
      </c>
      <c r="K26" s="367">
        <v>117.8</v>
      </c>
      <c r="L26" s="425">
        <v>116.9</v>
      </c>
      <c r="M26" s="367">
        <v>116</v>
      </c>
      <c r="N26" s="370" t="s">
        <v>147</v>
      </c>
      <c r="O26" s="371" t="s">
        <v>154</v>
      </c>
      <c r="P26" s="128"/>
      <c r="Q26" s="9"/>
      <c r="R26" s="9"/>
      <c r="S26" s="10"/>
      <c r="T26" s="10"/>
      <c r="U26" s="10"/>
      <c r="V26" s="10"/>
      <c r="W26" s="10"/>
      <c r="X26" s="10"/>
      <c r="Y26" s="10"/>
      <c r="Z26" s="10"/>
      <c r="AA26" s="10"/>
    </row>
    <row r="27" spans="1:18" ht="13.5" thickBot="1">
      <c r="A27" s="431" t="s">
        <v>78</v>
      </c>
      <c r="B27" s="436" t="s">
        <v>0</v>
      </c>
      <c r="C27" s="436" t="s">
        <v>0</v>
      </c>
      <c r="D27" s="436" t="s">
        <v>0</v>
      </c>
      <c r="E27" s="437">
        <v>87.7</v>
      </c>
      <c r="F27" s="436">
        <v>98</v>
      </c>
      <c r="G27" s="436">
        <v>108</v>
      </c>
      <c r="H27" s="438">
        <v>111.1</v>
      </c>
      <c r="I27" s="438">
        <v>113.7</v>
      </c>
      <c r="J27" s="438">
        <v>112.7</v>
      </c>
      <c r="K27" s="438">
        <v>112.1</v>
      </c>
      <c r="L27" s="439">
        <v>111.7</v>
      </c>
      <c r="M27" s="438">
        <v>111.6</v>
      </c>
      <c r="N27" s="402" t="s">
        <v>148</v>
      </c>
      <c r="O27" s="403" t="s">
        <v>158</v>
      </c>
      <c r="P27" s="45"/>
      <c r="Q27" s="9"/>
      <c r="R27" s="9"/>
    </row>
    <row r="28" spans="1:18" ht="13.5" thickBot="1">
      <c r="A28" s="39" t="s">
        <v>111</v>
      </c>
      <c r="B28" s="58" t="s">
        <v>0</v>
      </c>
      <c r="C28" s="74">
        <v>98.5</v>
      </c>
      <c r="D28" s="58">
        <v>104</v>
      </c>
      <c r="E28" s="58">
        <v>108.3</v>
      </c>
      <c r="F28" s="58">
        <v>111.7</v>
      </c>
      <c r="G28" s="58">
        <v>115.3</v>
      </c>
      <c r="H28" s="58">
        <v>117.8</v>
      </c>
      <c r="I28" s="58">
        <v>118</v>
      </c>
      <c r="J28" s="58">
        <v>117.9</v>
      </c>
      <c r="K28" s="58">
        <v>117.8</v>
      </c>
      <c r="L28" s="320">
        <v>117.6</v>
      </c>
      <c r="M28" s="58">
        <v>117.2</v>
      </c>
      <c r="N28" s="138" t="s">
        <v>149</v>
      </c>
      <c r="O28" s="137" t="s">
        <v>158</v>
      </c>
      <c r="P28" s="45"/>
      <c r="Q28" s="9"/>
      <c r="R28" s="8"/>
    </row>
    <row r="29" spans="1:18" ht="13.5" thickBot="1">
      <c r="A29" s="353" t="s">
        <v>112</v>
      </c>
      <c r="B29" s="422" t="s">
        <v>0</v>
      </c>
      <c r="C29" s="422">
        <v>89.8</v>
      </c>
      <c r="D29" s="422">
        <v>102.1</v>
      </c>
      <c r="E29" s="422">
        <v>108.1</v>
      </c>
      <c r="F29" s="422">
        <v>113.1</v>
      </c>
      <c r="G29" s="74">
        <v>117</v>
      </c>
      <c r="H29" s="422">
        <v>119.5</v>
      </c>
      <c r="I29" s="422">
        <v>119.1</v>
      </c>
      <c r="J29" s="422">
        <v>118.8</v>
      </c>
      <c r="K29" s="422">
        <v>118.4</v>
      </c>
      <c r="L29" s="435">
        <v>118.2</v>
      </c>
      <c r="M29" s="422">
        <v>118.1</v>
      </c>
      <c r="N29" s="402" t="s">
        <v>150</v>
      </c>
      <c r="O29" s="403" t="s">
        <v>158</v>
      </c>
      <c r="P29" s="45"/>
      <c r="Q29" s="9"/>
      <c r="R29" s="8"/>
    </row>
    <row r="30" spans="1:18" ht="13.5" thickBot="1">
      <c r="A30" s="430" t="s">
        <v>270</v>
      </c>
      <c r="B30" s="426" t="s">
        <v>0</v>
      </c>
      <c r="C30" s="426" t="s">
        <v>0</v>
      </c>
      <c r="D30" s="426">
        <v>93.3</v>
      </c>
      <c r="E30" s="427">
        <v>103.2</v>
      </c>
      <c r="F30" s="426">
        <v>105</v>
      </c>
      <c r="G30" s="426">
        <v>105.9</v>
      </c>
      <c r="H30" s="428">
        <v>106.5</v>
      </c>
      <c r="I30" s="428">
        <v>107.3</v>
      </c>
      <c r="J30" s="428">
        <v>108</v>
      </c>
      <c r="K30" s="428">
        <v>108.7</v>
      </c>
      <c r="L30" s="429">
        <v>109.2</v>
      </c>
      <c r="M30" s="428">
        <v>109.6</v>
      </c>
      <c r="N30" s="370" t="s">
        <v>383</v>
      </c>
      <c r="O30" s="371" t="s">
        <v>287</v>
      </c>
      <c r="P30" s="45"/>
      <c r="Q30" s="9"/>
      <c r="R30" s="8"/>
    </row>
    <row r="31" spans="1:18" ht="13.5" thickBot="1">
      <c r="A31" s="440" t="s">
        <v>369</v>
      </c>
      <c r="B31" s="436"/>
      <c r="C31" s="436">
        <v>81.1</v>
      </c>
      <c r="D31" s="436">
        <v>87.7</v>
      </c>
      <c r="E31" s="437">
        <v>91.9</v>
      </c>
      <c r="F31" s="436">
        <v>96.3</v>
      </c>
      <c r="G31" s="436">
        <v>101</v>
      </c>
      <c r="H31" s="438">
        <v>104.6</v>
      </c>
      <c r="I31" s="438">
        <v>106.4</v>
      </c>
      <c r="J31" s="438">
        <v>107.6</v>
      </c>
      <c r="K31" s="438">
        <v>108.2</v>
      </c>
      <c r="L31" s="439">
        <v>108.5</v>
      </c>
      <c r="M31" s="438">
        <v>108.5</v>
      </c>
      <c r="N31" s="402" t="s">
        <v>370</v>
      </c>
      <c r="O31" s="403" t="s">
        <v>156</v>
      </c>
      <c r="P31" s="45"/>
      <c r="R31" s="8"/>
    </row>
    <row r="32" spans="1:18" ht="13.5" thickBot="1">
      <c r="A32" s="343" t="s">
        <v>105</v>
      </c>
      <c r="B32" s="426" t="s">
        <v>0</v>
      </c>
      <c r="C32" s="426">
        <v>89.3</v>
      </c>
      <c r="D32" s="140">
        <v>105.1</v>
      </c>
      <c r="E32" s="104">
        <v>109.2</v>
      </c>
      <c r="F32" s="103">
        <v>111.1</v>
      </c>
      <c r="G32" s="426">
        <v>113.6</v>
      </c>
      <c r="H32" s="428">
        <v>116.4</v>
      </c>
      <c r="I32" s="428">
        <v>116.7</v>
      </c>
      <c r="J32" s="428">
        <v>115.9</v>
      </c>
      <c r="K32" s="428">
        <v>114.8</v>
      </c>
      <c r="L32" s="429">
        <v>113.8</v>
      </c>
      <c r="M32" s="428">
        <v>113.4</v>
      </c>
      <c r="N32" s="370" t="s">
        <v>151</v>
      </c>
      <c r="O32" s="371" t="s">
        <v>159</v>
      </c>
      <c r="P32" s="45"/>
      <c r="Q32" s="9"/>
      <c r="R32" s="8"/>
    </row>
    <row r="33" spans="1:18" ht="13.5" thickBot="1">
      <c r="A33" s="353" t="s">
        <v>106</v>
      </c>
      <c r="B33" s="422" t="s">
        <v>0</v>
      </c>
      <c r="C33" s="422" t="s">
        <v>0</v>
      </c>
      <c r="D33" s="422">
        <v>97.4</v>
      </c>
      <c r="E33" s="236">
        <v>110.6</v>
      </c>
      <c r="F33" s="140">
        <v>113.5</v>
      </c>
      <c r="G33" s="436">
        <v>115.5</v>
      </c>
      <c r="H33" s="438">
        <v>117.5</v>
      </c>
      <c r="I33" s="438">
        <v>117.8</v>
      </c>
      <c r="J33" s="438">
        <v>116.6</v>
      </c>
      <c r="K33" s="438">
        <v>115.3</v>
      </c>
      <c r="L33" s="439">
        <v>114.4</v>
      </c>
      <c r="M33" s="438">
        <v>114.1</v>
      </c>
      <c r="N33" s="402" t="s">
        <v>152</v>
      </c>
      <c r="O33" s="403" t="s">
        <v>159</v>
      </c>
      <c r="P33" s="45"/>
      <c r="R33" s="8"/>
    </row>
    <row r="34" spans="1:18" ht="13.5" thickBot="1">
      <c r="A34" s="343" t="s">
        <v>107</v>
      </c>
      <c r="B34" s="367" t="s">
        <v>0</v>
      </c>
      <c r="C34" s="367">
        <v>84.6</v>
      </c>
      <c r="D34" s="367">
        <v>91.5</v>
      </c>
      <c r="E34" s="367">
        <v>97.6</v>
      </c>
      <c r="F34" s="367">
        <v>104</v>
      </c>
      <c r="G34" s="367">
        <v>110</v>
      </c>
      <c r="H34" s="368">
        <v>113.8</v>
      </c>
      <c r="I34" s="368">
        <v>115.2</v>
      </c>
      <c r="J34" s="368">
        <v>114.7</v>
      </c>
      <c r="K34" s="368">
        <v>114</v>
      </c>
      <c r="L34" s="368">
        <v>113.4</v>
      </c>
      <c r="M34" s="368">
        <v>113</v>
      </c>
      <c r="N34" s="370" t="s">
        <v>153</v>
      </c>
      <c r="O34" s="371" t="s">
        <v>158</v>
      </c>
      <c r="P34" s="45"/>
      <c r="R34" s="8"/>
    </row>
    <row r="35" spans="1:18" ht="13.5" thickBot="1">
      <c r="A35" s="404" t="s">
        <v>271</v>
      </c>
      <c r="B35" s="422" t="s">
        <v>0</v>
      </c>
      <c r="C35" s="422" t="s">
        <v>0</v>
      </c>
      <c r="D35" s="422" t="s">
        <v>0</v>
      </c>
      <c r="E35" s="422">
        <v>84.8</v>
      </c>
      <c r="F35" s="422">
        <v>95.7</v>
      </c>
      <c r="G35" s="422">
        <v>104.2</v>
      </c>
      <c r="H35" s="391">
        <v>110</v>
      </c>
      <c r="I35" s="391">
        <v>114.2</v>
      </c>
      <c r="J35" s="391">
        <v>114.8</v>
      </c>
      <c r="K35" s="391">
        <v>111</v>
      </c>
      <c r="L35" s="391">
        <v>108.3</v>
      </c>
      <c r="M35" s="391">
        <v>106.7</v>
      </c>
      <c r="N35" s="402" t="s">
        <v>288</v>
      </c>
      <c r="O35" s="403" t="s">
        <v>289</v>
      </c>
      <c r="P35" s="45"/>
      <c r="R35" s="8"/>
    </row>
    <row r="36" spans="1:16" ht="13.5" thickBot="1">
      <c r="A36" s="343" t="s">
        <v>160</v>
      </c>
      <c r="B36" s="426">
        <v>84.6</v>
      </c>
      <c r="C36" s="426">
        <v>89.2</v>
      </c>
      <c r="D36" s="426">
        <v>98.8</v>
      </c>
      <c r="E36" s="427">
        <v>103.4</v>
      </c>
      <c r="F36" s="426">
        <v>108.3</v>
      </c>
      <c r="G36" s="426">
        <v>113</v>
      </c>
      <c r="H36" s="428">
        <v>115.8</v>
      </c>
      <c r="I36" s="428">
        <v>116.8</v>
      </c>
      <c r="J36" s="428">
        <v>115.3</v>
      </c>
      <c r="K36" s="428">
        <v>113.5</v>
      </c>
      <c r="L36" s="429">
        <v>112.1</v>
      </c>
      <c r="M36" s="428">
        <v>110.5</v>
      </c>
      <c r="N36" s="370" t="s">
        <v>164</v>
      </c>
      <c r="O36" s="371" t="s">
        <v>158</v>
      </c>
      <c r="P36" s="45"/>
    </row>
    <row r="37" spans="1:16" ht="13.5" thickBot="1">
      <c r="A37" s="431" t="s">
        <v>161</v>
      </c>
      <c r="B37" s="436">
        <v>86.1</v>
      </c>
      <c r="C37" s="436">
        <v>92.5</v>
      </c>
      <c r="D37" s="436">
        <v>98.9</v>
      </c>
      <c r="E37" s="437">
        <v>103.6</v>
      </c>
      <c r="F37" s="436">
        <v>108.2</v>
      </c>
      <c r="G37" s="436">
        <v>112.9</v>
      </c>
      <c r="H37" s="438">
        <v>115.3</v>
      </c>
      <c r="I37" s="438">
        <v>116.3</v>
      </c>
      <c r="J37" s="438">
        <v>115.1</v>
      </c>
      <c r="K37" s="438">
        <v>113.4</v>
      </c>
      <c r="L37" s="439">
        <v>112</v>
      </c>
      <c r="M37" s="438">
        <v>110.6</v>
      </c>
      <c r="N37" s="402" t="s">
        <v>146</v>
      </c>
      <c r="O37" s="403" t="s">
        <v>158</v>
      </c>
      <c r="P37" s="45"/>
    </row>
    <row r="38" spans="1:16" ht="13.5" thickBot="1">
      <c r="A38" s="105"/>
      <c r="B38" s="112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129"/>
      <c r="O38" s="130"/>
      <c r="P38" s="45"/>
    </row>
    <row r="39" spans="1:16" ht="13.5" thickBot="1">
      <c r="A39" s="44" t="s">
        <v>71</v>
      </c>
      <c r="B39" s="113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131"/>
      <c r="O39" s="132"/>
      <c r="P39" s="45"/>
    </row>
    <row r="40" spans="1:16" ht="12.75">
      <c r="A40" s="15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0"/>
      <c r="O40" s="160"/>
      <c r="P40" s="45"/>
    </row>
    <row r="41" spans="1:15" ht="12.75">
      <c r="A41" s="29" t="s">
        <v>448</v>
      </c>
      <c r="B41" s="30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29"/>
      <c r="O41" s="29"/>
    </row>
    <row r="42" spans="1:15" ht="13.5" thickBot="1">
      <c r="A42" s="47"/>
      <c r="B42" s="16"/>
      <c r="C42" s="17"/>
      <c r="D42" s="18"/>
      <c r="E42" s="19"/>
      <c r="F42" s="20"/>
      <c r="G42" s="18"/>
      <c r="H42" s="18" t="s">
        <v>13</v>
      </c>
      <c r="I42" s="18"/>
      <c r="J42" s="18"/>
      <c r="K42" s="18"/>
      <c r="L42" s="98"/>
      <c r="M42" s="100"/>
      <c r="N42" s="133" t="s">
        <v>134</v>
      </c>
      <c r="O42" s="133" t="s">
        <v>138</v>
      </c>
    </row>
    <row r="43" spans="1:15" ht="13.5" thickBot="1">
      <c r="A43" s="47"/>
      <c r="B43" s="16"/>
      <c r="C43" s="17"/>
      <c r="D43" s="18"/>
      <c r="E43" s="19"/>
      <c r="F43" s="42"/>
      <c r="G43" s="42"/>
      <c r="H43" s="42" t="s">
        <v>14</v>
      </c>
      <c r="I43" s="42"/>
      <c r="J43" s="42"/>
      <c r="K43" s="42"/>
      <c r="L43" s="42"/>
      <c r="M43" s="37"/>
      <c r="N43" s="134" t="s">
        <v>133</v>
      </c>
      <c r="O43" s="134" t="s">
        <v>139</v>
      </c>
    </row>
    <row r="44" spans="1:15" ht="13.5" thickBot="1">
      <c r="A44" s="62" t="s">
        <v>59</v>
      </c>
      <c r="B44" s="35" t="s">
        <v>12</v>
      </c>
      <c r="C44" s="36" t="s">
        <v>11</v>
      </c>
      <c r="D44" s="36" t="s">
        <v>10</v>
      </c>
      <c r="E44" s="36" t="s">
        <v>9</v>
      </c>
      <c r="F44" s="36" t="s">
        <v>8</v>
      </c>
      <c r="G44" s="36" t="s">
        <v>7</v>
      </c>
      <c r="H44" s="36" t="s">
        <v>6</v>
      </c>
      <c r="I44" s="36" t="s">
        <v>5</v>
      </c>
      <c r="J44" s="36" t="s">
        <v>4</v>
      </c>
      <c r="K44" s="36" t="s">
        <v>3</v>
      </c>
      <c r="L44" s="92" t="s">
        <v>2</v>
      </c>
      <c r="M44" s="36" t="s">
        <v>1</v>
      </c>
      <c r="N44" s="135" t="s">
        <v>249</v>
      </c>
      <c r="O44" s="136" t="s">
        <v>137</v>
      </c>
    </row>
    <row r="45" spans="1:15" ht="13.5" thickBot="1">
      <c r="A45" s="54" t="s">
        <v>243</v>
      </c>
      <c r="B45" s="145" t="s">
        <v>0</v>
      </c>
      <c r="C45" s="145" t="s">
        <v>0</v>
      </c>
      <c r="D45" s="145" t="s">
        <v>0</v>
      </c>
      <c r="E45" s="146">
        <v>107</v>
      </c>
      <c r="F45" s="146">
        <v>112.3</v>
      </c>
      <c r="G45" s="146">
        <v>112.4</v>
      </c>
      <c r="H45" s="147">
        <v>114</v>
      </c>
      <c r="I45" s="147">
        <v>113.9</v>
      </c>
      <c r="J45" s="147">
        <v>113.1</v>
      </c>
      <c r="K45" s="147" t="s">
        <v>0</v>
      </c>
      <c r="L45" s="148" t="s">
        <v>0</v>
      </c>
      <c r="M45" s="147" t="s">
        <v>0</v>
      </c>
      <c r="N45" s="269" t="s">
        <v>232</v>
      </c>
      <c r="O45" s="270" t="s">
        <v>250</v>
      </c>
    </row>
    <row r="46" spans="1:15" ht="13.5" thickBot="1">
      <c r="A46" s="54" t="s">
        <v>434</v>
      </c>
      <c r="B46" s="145" t="s">
        <v>0</v>
      </c>
      <c r="C46" s="145" t="s">
        <v>0</v>
      </c>
      <c r="D46" s="145" t="s">
        <v>0</v>
      </c>
      <c r="E46" s="146" t="s">
        <v>0</v>
      </c>
      <c r="F46" s="146">
        <v>94</v>
      </c>
      <c r="G46" s="146">
        <v>103</v>
      </c>
      <c r="H46" s="147">
        <v>106</v>
      </c>
      <c r="I46" s="147">
        <v>108</v>
      </c>
      <c r="J46" s="147">
        <v>109</v>
      </c>
      <c r="K46" s="147">
        <v>108</v>
      </c>
      <c r="L46" s="148">
        <v>107</v>
      </c>
      <c r="M46" s="147">
        <v>105</v>
      </c>
      <c r="N46" s="269" t="s">
        <v>232</v>
      </c>
      <c r="O46" s="270" t="s">
        <v>250</v>
      </c>
    </row>
    <row r="47" spans="1:15" s="29" customFormat="1" ht="13.5" thickBot="1">
      <c r="A47" s="38" t="s">
        <v>435</v>
      </c>
      <c r="B47" s="52" t="s">
        <v>0</v>
      </c>
      <c r="C47" s="52" t="s">
        <v>0</v>
      </c>
      <c r="D47" s="52" t="s">
        <v>0</v>
      </c>
      <c r="E47" s="50" t="s">
        <v>0</v>
      </c>
      <c r="F47" s="50" t="s">
        <v>0</v>
      </c>
      <c r="G47" s="50">
        <v>98</v>
      </c>
      <c r="H47" s="50">
        <v>105</v>
      </c>
      <c r="I47" s="50">
        <v>107</v>
      </c>
      <c r="J47" s="50">
        <v>107</v>
      </c>
      <c r="K47" s="50">
        <v>106</v>
      </c>
      <c r="L47" s="81">
        <v>105</v>
      </c>
      <c r="M47" s="50">
        <v>103</v>
      </c>
      <c r="N47" s="143" t="s">
        <v>248</v>
      </c>
      <c r="O47" s="144" t="s">
        <v>250</v>
      </c>
    </row>
    <row r="48" spans="1:15" ht="13.5" thickBot="1">
      <c r="A48" s="38" t="s">
        <v>205</v>
      </c>
      <c r="B48" s="52" t="s">
        <v>0</v>
      </c>
      <c r="C48" s="52" t="s">
        <v>0</v>
      </c>
      <c r="D48" s="52" t="s">
        <v>0</v>
      </c>
      <c r="E48" s="50">
        <v>107</v>
      </c>
      <c r="F48" s="50">
        <v>109.5</v>
      </c>
      <c r="G48" s="50">
        <v>111.5</v>
      </c>
      <c r="H48" s="50">
        <v>114.3</v>
      </c>
      <c r="I48" s="50">
        <v>115.3</v>
      </c>
      <c r="J48" s="50">
        <v>115.3</v>
      </c>
      <c r="K48" s="50" t="s">
        <v>0</v>
      </c>
      <c r="L48" s="81" t="s">
        <v>0</v>
      </c>
      <c r="M48" s="50" t="s">
        <v>0</v>
      </c>
      <c r="N48" s="143" t="s">
        <v>248</v>
      </c>
      <c r="O48" s="144" t="s">
        <v>250</v>
      </c>
    </row>
    <row r="51" ht="12.75">
      <c r="D51" s="9"/>
    </row>
    <row r="52" ht="12.75">
      <c r="D52" s="9"/>
    </row>
    <row r="53" ht="12.75">
      <c r="D53" s="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3"/>
  <headerFooter alignWithMargins="0">
    <oddFooter>&amp;L&amp;A&amp;RPage: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E58" sqref="E58"/>
    </sheetView>
  </sheetViews>
  <sheetFormatPr defaultColWidth="9.140625" defaultRowHeight="12.75"/>
  <cols>
    <col min="1" max="1" width="38.7109375" style="0" customWidth="1"/>
    <col min="2" max="13" width="8.7109375" style="0" customWidth="1"/>
    <col min="14" max="15" width="14.7109375" style="0" customWidth="1"/>
  </cols>
  <sheetData>
    <row r="1" spans="1:15" ht="21">
      <c r="A1" s="83" t="s">
        <v>292</v>
      </c>
      <c r="B1" s="86"/>
      <c r="C1" s="87"/>
      <c r="D1" s="27"/>
      <c r="E1" s="27"/>
      <c r="F1" s="27"/>
      <c r="G1" s="27"/>
      <c r="H1" s="27"/>
      <c r="I1" s="97"/>
      <c r="J1" s="99"/>
      <c r="K1" s="123"/>
      <c r="L1" s="124"/>
      <c r="M1" s="173"/>
      <c r="N1" s="173"/>
      <c r="O1" s="173"/>
    </row>
    <row r="2" spans="1:15" ht="12.75">
      <c r="A2" s="47" t="s">
        <v>136</v>
      </c>
      <c r="B2" s="19"/>
      <c r="C2" s="20"/>
      <c r="D2" s="18"/>
      <c r="E2" s="18"/>
      <c r="F2" s="18"/>
      <c r="G2" s="18"/>
      <c r="H2" s="18"/>
      <c r="I2" s="98"/>
      <c r="J2" s="100"/>
      <c r="K2" s="125"/>
      <c r="L2" s="126"/>
      <c r="M2" s="173"/>
      <c r="N2" s="173"/>
      <c r="O2" s="173"/>
    </row>
    <row r="3" spans="1:15" ht="12.75">
      <c r="A3" s="48" t="s">
        <v>429</v>
      </c>
      <c r="B3" s="19"/>
      <c r="C3" s="20"/>
      <c r="D3" s="18"/>
      <c r="E3" s="18"/>
      <c r="F3" s="18"/>
      <c r="G3" s="18"/>
      <c r="H3" s="18"/>
      <c r="I3" s="98"/>
      <c r="J3" s="100"/>
      <c r="K3" s="3"/>
      <c r="L3" s="126"/>
      <c r="M3" s="173"/>
      <c r="N3" s="173"/>
      <c r="O3" s="173"/>
    </row>
    <row r="4" spans="1:15" ht="13.5" thickBot="1">
      <c r="A4" s="47"/>
      <c r="B4" s="19"/>
      <c r="C4" s="20"/>
      <c r="D4" s="18"/>
      <c r="E4" s="18"/>
      <c r="F4" s="18"/>
      <c r="G4" s="18"/>
      <c r="H4" s="18"/>
      <c r="I4" s="98"/>
      <c r="J4" s="100"/>
      <c r="K4" s="173"/>
      <c r="L4" s="173"/>
      <c r="M4" s="173"/>
      <c r="N4" s="133" t="s">
        <v>134</v>
      </c>
      <c r="O4" s="133" t="s">
        <v>138</v>
      </c>
    </row>
    <row r="5" spans="1:15" ht="13.5" thickBot="1">
      <c r="A5" s="47"/>
      <c r="B5" s="42"/>
      <c r="C5" s="42"/>
      <c r="D5" s="42"/>
      <c r="E5" s="173"/>
      <c r="F5" s="42" t="s">
        <v>293</v>
      </c>
      <c r="G5" s="42"/>
      <c r="H5" s="42"/>
      <c r="I5" s="42"/>
      <c r="J5" s="37"/>
      <c r="K5" s="173"/>
      <c r="L5" s="173"/>
      <c r="M5" s="173"/>
      <c r="N5" s="134" t="s">
        <v>133</v>
      </c>
      <c r="O5" s="134" t="s">
        <v>139</v>
      </c>
    </row>
    <row r="6" spans="1:15" ht="13.5" thickBot="1">
      <c r="A6" s="62" t="s">
        <v>59</v>
      </c>
      <c r="B6" s="257" t="s">
        <v>300</v>
      </c>
      <c r="C6" s="257" t="s">
        <v>299</v>
      </c>
      <c r="D6" s="257" t="s">
        <v>298</v>
      </c>
      <c r="E6" s="36" t="s">
        <v>301</v>
      </c>
      <c r="F6" s="36" t="s">
        <v>302</v>
      </c>
      <c r="G6" s="36" t="s">
        <v>303</v>
      </c>
      <c r="H6" s="36" t="s">
        <v>304</v>
      </c>
      <c r="I6" s="36" t="s">
        <v>305</v>
      </c>
      <c r="J6" s="36" t="s">
        <v>306</v>
      </c>
      <c r="K6" s="36" t="s">
        <v>307</v>
      </c>
      <c r="L6" s="92" t="s">
        <v>308</v>
      </c>
      <c r="M6" s="36" t="s">
        <v>309</v>
      </c>
      <c r="N6" s="135" t="s">
        <v>135</v>
      </c>
      <c r="O6" s="136" t="s">
        <v>137</v>
      </c>
    </row>
    <row r="7" spans="1:15" s="360" customFormat="1" ht="13.5" thickBot="1">
      <c r="A7" s="404" t="s">
        <v>380</v>
      </c>
      <c r="B7" s="405" t="s">
        <v>0</v>
      </c>
      <c r="C7" s="407" t="s">
        <v>0</v>
      </c>
      <c r="D7" s="408">
        <v>83.2</v>
      </c>
      <c r="E7" s="391">
        <v>90.1</v>
      </c>
      <c r="F7" s="409">
        <v>97.4</v>
      </c>
      <c r="G7" s="391">
        <v>102.1</v>
      </c>
      <c r="H7" s="409">
        <v>103.7</v>
      </c>
      <c r="I7" s="391">
        <v>104.6</v>
      </c>
      <c r="J7" s="409">
        <v>101.6</v>
      </c>
      <c r="K7" s="391">
        <v>101.9</v>
      </c>
      <c r="L7" s="409">
        <v>102</v>
      </c>
      <c r="M7" s="391">
        <v>101.8</v>
      </c>
      <c r="N7" s="402" t="s">
        <v>384</v>
      </c>
      <c r="O7" s="403" t="s">
        <v>158</v>
      </c>
    </row>
    <row r="8" spans="1:15" ht="13.5" thickBot="1">
      <c r="A8" s="395" t="s">
        <v>57</v>
      </c>
      <c r="B8" s="393" t="s">
        <v>0</v>
      </c>
      <c r="C8" s="396">
        <v>80.8</v>
      </c>
      <c r="D8" s="371">
        <v>86.1</v>
      </c>
      <c r="E8" s="397">
        <v>88.8</v>
      </c>
      <c r="F8" s="371">
        <v>92.8</v>
      </c>
      <c r="G8" s="397">
        <v>96.7</v>
      </c>
      <c r="H8" s="371">
        <v>100.7</v>
      </c>
      <c r="I8" s="397">
        <v>104.1</v>
      </c>
      <c r="J8" s="371">
        <v>105.7</v>
      </c>
      <c r="K8" s="397">
        <v>104</v>
      </c>
      <c r="L8" s="371">
        <v>103.6</v>
      </c>
      <c r="M8" s="397">
        <v>101.3</v>
      </c>
      <c r="N8" s="370" t="s">
        <v>311</v>
      </c>
      <c r="O8" s="371" t="s">
        <v>326</v>
      </c>
    </row>
    <row r="9" spans="1:15" s="360" customFormat="1" ht="13.5" thickBot="1">
      <c r="A9" s="404" t="s">
        <v>258</v>
      </c>
      <c r="B9" s="405" t="s">
        <v>0</v>
      </c>
      <c r="C9" s="406" t="s">
        <v>0</v>
      </c>
      <c r="D9" s="400">
        <v>82.1</v>
      </c>
      <c r="E9" s="391">
        <v>87.1</v>
      </c>
      <c r="F9" s="391">
        <v>95.1</v>
      </c>
      <c r="G9" s="391">
        <v>101.9</v>
      </c>
      <c r="H9" s="391">
        <v>106.3</v>
      </c>
      <c r="I9" s="391">
        <v>107.6</v>
      </c>
      <c r="J9" s="391">
        <v>103.7</v>
      </c>
      <c r="K9" s="391">
        <v>101.9</v>
      </c>
      <c r="L9" s="401">
        <v>100.8</v>
      </c>
      <c r="M9" s="391">
        <v>97.8</v>
      </c>
      <c r="N9" s="402" t="s">
        <v>312</v>
      </c>
      <c r="O9" s="403" t="s">
        <v>327</v>
      </c>
    </row>
    <row r="10" spans="1:15" ht="13.5" thickBot="1">
      <c r="A10" s="343" t="s">
        <v>360</v>
      </c>
      <c r="B10" s="398" t="s">
        <v>0</v>
      </c>
      <c r="C10" s="398" t="s">
        <v>0</v>
      </c>
      <c r="D10" s="398" t="s">
        <v>0</v>
      </c>
      <c r="E10" s="368">
        <v>88.5</v>
      </c>
      <c r="F10" s="368">
        <v>92.4</v>
      </c>
      <c r="G10" s="368">
        <v>96.5</v>
      </c>
      <c r="H10" s="368">
        <v>101.8</v>
      </c>
      <c r="I10" s="368">
        <v>106.8</v>
      </c>
      <c r="J10" s="368">
        <v>113.3</v>
      </c>
      <c r="K10" s="390">
        <v>119</v>
      </c>
      <c r="L10" s="369">
        <v>116</v>
      </c>
      <c r="M10" s="368">
        <v>113.4</v>
      </c>
      <c r="N10" s="370" t="s">
        <v>373</v>
      </c>
      <c r="O10" s="371" t="s">
        <v>157</v>
      </c>
    </row>
    <row r="11" spans="1:15" s="360" customFormat="1" ht="13.5" thickBot="1">
      <c r="A11" s="404" t="s">
        <v>109</v>
      </c>
      <c r="B11" s="400">
        <v>84</v>
      </c>
      <c r="C11" s="372">
        <v>91.2</v>
      </c>
      <c r="D11" s="372">
        <v>98.9</v>
      </c>
      <c r="E11" s="391">
        <v>102.9</v>
      </c>
      <c r="F11" s="391">
        <v>107</v>
      </c>
      <c r="G11" s="391">
        <v>111.9</v>
      </c>
      <c r="H11" s="391">
        <v>116.8</v>
      </c>
      <c r="I11" s="391">
        <v>119.6</v>
      </c>
      <c r="J11" s="391">
        <v>117.9</v>
      </c>
      <c r="K11" s="391">
        <v>115.9</v>
      </c>
      <c r="L11" s="401">
        <v>114.4</v>
      </c>
      <c r="M11" s="391">
        <v>114.3</v>
      </c>
      <c r="N11" s="402" t="s">
        <v>313</v>
      </c>
      <c r="O11" s="403" t="s">
        <v>328</v>
      </c>
    </row>
    <row r="12" spans="1:15" ht="13.5" thickBot="1">
      <c r="A12" s="392" t="s">
        <v>162</v>
      </c>
      <c r="B12" s="398" t="s">
        <v>0</v>
      </c>
      <c r="C12" s="394" t="s">
        <v>0</v>
      </c>
      <c r="D12" s="394" t="s">
        <v>0</v>
      </c>
      <c r="E12" s="368">
        <v>83.3</v>
      </c>
      <c r="F12" s="368">
        <v>94.3</v>
      </c>
      <c r="G12" s="368">
        <v>99.7</v>
      </c>
      <c r="H12" s="368">
        <v>103.4</v>
      </c>
      <c r="I12" s="368">
        <v>104.6</v>
      </c>
      <c r="J12" s="368">
        <v>104</v>
      </c>
      <c r="K12" s="368">
        <v>101.2</v>
      </c>
      <c r="L12" s="369">
        <v>99.6</v>
      </c>
      <c r="M12" s="368">
        <v>97.2</v>
      </c>
      <c r="N12" s="370" t="s">
        <v>314</v>
      </c>
      <c r="O12" s="371" t="s">
        <v>329</v>
      </c>
    </row>
    <row r="13" spans="1:15" s="360" customFormat="1" ht="13.5" thickBot="1">
      <c r="A13" s="399" t="s">
        <v>259</v>
      </c>
      <c r="B13" s="400">
        <v>80</v>
      </c>
      <c r="C13" s="372">
        <v>88.1</v>
      </c>
      <c r="D13" s="372">
        <v>98.6</v>
      </c>
      <c r="E13" s="391">
        <v>102.1</v>
      </c>
      <c r="F13" s="391">
        <v>106</v>
      </c>
      <c r="G13" s="391">
        <v>109.3</v>
      </c>
      <c r="H13" s="391">
        <v>110.8</v>
      </c>
      <c r="I13" s="391">
        <v>112.7</v>
      </c>
      <c r="J13" s="391">
        <v>115.1</v>
      </c>
      <c r="K13" s="391">
        <v>117.3</v>
      </c>
      <c r="L13" s="410">
        <v>118.2</v>
      </c>
      <c r="M13" s="390">
        <v>119.4</v>
      </c>
      <c r="N13" s="402" t="s">
        <v>315</v>
      </c>
      <c r="O13" s="403" t="s">
        <v>330</v>
      </c>
    </row>
    <row r="14" spans="1:15" ht="13.5" thickBot="1">
      <c r="A14" s="343" t="s">
        <v>394</v>
      </c>
      <c r="B14" s="325">
        <v>91.3</v>
      </c>
      <c r="C14" s="389">
        <v>95.1</v>
      </c>
      <c r="D14" s="389">
        <v>98.2</v>
      </c>
      <c r="E14" s="59">
        <v>103.1</v>
      </c>
      <c r="F14" s="59">
        <v>108</v>
      </c>
      <c r="G14" s="59">
        <v>114.1</v>
      </c>
      <c r="H14" s="390">
        <v>119.7</v>
      </c>
      <c r="I14" s="390">
        <v>121</v>
      </c>
      <c r="J14" s="390">
        <v>118.3</v>
      </c>
      <c r="K14" s="368">
        <v>117.3</v>
      </c>
      <c r="L14" s="369">
        <v>116.9</v>
      </c>
      <c r="M14" s="368">
        <v>116.8</v>
      </c>
      <c r="N14" s="138" t="s">
        <v>397</v>
      </c>
      <c r="O14" s="137" t="s">
        <v>392</v>
      </c>
    </row>
    <row r="15" spans="1:15" ht="13.5" thickBot="1">
      <c r="A15" s="431" t="s">
        <v>403</v>
      </c>
      <c r="B15" s="400">
        <v>82.6</v>
      </c>
      <c r="C15" s="445">
        <v>90.2</v>
      </c>
      <c r="D15" s="445">
        <v>95.5</v>
      </c>
      <c r="E15" s="391">
        <v>99.7</v>
      </c>
      <c r="F15" s="391">
        <v>104.3</v>
      </c>
      <c r="G15" s="391">
        <v>109.4</v>
      </c>
      <c r="H15" s="391">
        <v>110.7</v>
      </c>
      <c r="I15" s="391">
        <v>111.6</v>
      </c>
      <c r="J15" s="391">
        <v>111.1</v>
      </c>
      <c r="K15" s="391">
        <v>112.6</v>
      </c>
      <c r="L15" s="401">
        <v>112.4</v>
      </c>
      <c r="M15" s="391">
        <v>112.5</v>
      </c>
      <c r="N15" s="402" t="s">
        <v>409</v>
      </c>
      <c r="O15" s="403" t="s">
        <v>416</v>
      </c>
    </row>
    <row r="16" spans="1:15" ht="13.5" thickBot="1">
      <c r="A16" s="424" t="s">
        <v>357</v>
      </c>
      <c r="B16" s="325">
        <v>84.4</v>
      </c>
      <c r="C16" s="389">
        <v>93.1</v>
      </c>
      <c r="D16" s="389">
        <v>100.7</v>
      </c>
      <c r="E16" s="59">
        <v>104.4</v>
      </c>
      <c r="F16" s="59">
        <v>107.1</v>
      </c>
      <c r="G16" s="59">
        <v>111</v>
      </c>
      <c r="H16" s="368">
        <v>112.9</v>
      </c>
      <c r="I16" s="368">
        <v>113.3</v>
      </c>
      <c r="J16" s="368">
        <v>112.4</v>
      </c>
      <c r="K16" s="368">
        <v>113.5</v>
      </c>
      <c r="L16" s="369">
        <v>113.1</v>
      </c>
      <c r="M16" s="368">
        <v>113.1</v>
      </c>
      <c r="N16" s="138" t="s">
        <v>410</v>
      </c>
      <c r="O16" s="137" t="s">
        <v>415</v>
      </c>
    </row>
    <row r="17" spans="1:15" ht="13.5" thickBot="1">
      <c r="A17" s="431" t="s">
        <v>404</v>
      </c>
      <c r="B17" s="261" t="s">
        <v>0</v>
      </c>
      <c r="C17" s="445">
        <v>83</v>
      </c>
      <c r="D17" s="445">
        <v>95</v>
      </c>
      <c r="E17" s="391">
        <v>102</v>
      </c>
      <c r="F17" s="391">
        <v>109.4</v>
      </c>
      <c r="G17" s="391">
        <v>112.8</v>
      </c>
      <c r="H17" s="391">
        <v>115.5</v>
      </c>
      <c r="I17" s="391">
        <v>115</v>
      </c>
      <c r="J17" s="391">
        <v>113.2</v>
      </c>
      <c r="K17" s="391">
        <v>114.1</v>
      </c>
      <c r="L17" s="401">
        <v>113.6</v>
      </c>
      <c r="M17" s="391">
        <v>113.2</v>
      </c>
      <c r="N17" s="402" t="s">
        <v>411</v>
      </c>
      <c r="O17" s="144" t="s">
        <v>414</v>
      </c>
    </row>
    <row r="18" spans="1:15" ht="13.5" thickBot="1">
      <c r="A18" s="424" t="s">
        <v>421</v>
      </c>
      <c r="B18" s="393">
        <v>78.7</v>
      </c>
      <c r="C18" s="457">
        <v>85.4</v>
      </c>
      <c r="D18" s="457">
        <v>89.8</v>
      </c>
      <c r="E18" s="368">
        <v>93.3</v>
      </c>
      <c r="F18" s="368">
        <v>97.8</v>
      </c>
      <c r="G18" s="368">
        <v>102.4</v>
      </c>
      <c r="H18" s="368">
        <v>107.2</v>
      </c>
      <c r="I18" s="368">
        <v>109</v>
      </c>
      <c r="J18" s="368">
        <v>106.8</v>
      </c>
      <c r="K18" s="368">
        <v>106.8</v>
      </c>
      <c r="L18" s="369">
        <v>105.5</v>
      </c>
      <c r="M18" s="368">
        <v>104.7</v>
      </c>
      <c r="N18" s="138" t="s">
        <v>431</v>
      </c>
      <c r="O18" s="371" t="s">
        <v>433</v>
      </c>
    </row>
    <row r="19" spans="1:15" ht="13.5" thickBot="1">
      <c r="A19" s="431" t="s">
        <v>422</v>
      </c>
      <c r="B19" s="261">
        <v>81.9</v>
      </c>
      <c r="C19" s="445">
        <v>88.9</v>
      </c>
      <c r="D19" s="445">
        <v>94.1</v>
      </c>
      <c r="E19" s="391">
        <v>97.5</v>
      </c>
      <c r="F19" s="391">
        <v>101.9</v>
      </c>
      <c r="G19" s="391">
        <v>106.8</v>
      </c>
      <c r="H19" s="391">
        <v>108.8</v>
      </c>
      <c r="I19" s="391">
        <v>108</v>
      </c>
      <c r="J19" s="391">
        <v>106.6</v>
      </c>
      <c r="K19" s="391">
        <v>107.2</v>
      </c>
      <c r="L19" s="401">
        <v>106.9</v>
      </c>
      <c r="M19" s="391">
        <v>105.4</v>
      </c>
      <c r="N19" s="402" t="s">
        <v>150</v>
      </c>
      <c r="O19" s="144" t="s">
        <v>432</v>
      </c>
    </row>
    <row r="20" spans="1:15" ht="13.5" thickBot="1">
      <c r="A20" s="430" t="s">
        <v>58</v>
      </c>
      <c r="B20" s="393" t="s">
        <v>0</v>
      </c>
      <c r="C20" s="447" t="s">
        <v>0</v>
      </c>
      <c r="D20" s="447" t="s">
        <v>0</v>
      </c>
      <c r="E20" s="368">
        <v>73.1</v>
      </c>
      <c r="F20" s="368">
        <v>93.9</v>
      </c>
      <c r="G20" s="368">
        <v>99.8</v>
      </c>
      <c r="H20" s="368">
        <v>101.8</v>
      </c>
      <c r="I20" s="368">
        <v>103.9</v>
      </c>
      <c r="J20" s="368">
        <v>106.7</v>
      </c>
      <c r="K20" s="368">
        <v>108</v>
      </c>
      <c r="L20" s="369">
        <v>109.3</v>
      </c>
      <c r="M20" s="368">
        <v>107.5</v>
      </c>
      <c r="N20" s="370" t="s">
        <v>316</v>
      </c>
      <c r="O20" s="371" t="s">
        <v>331</v>
      </c>
    </row>
    <row r="21" spans="1:15" ht="13.5" thickBot="1">
      <c r="A21" s="324" t="s">
        <v>399</v>
      </c>
      <c r="B21" s="261">
        <v>81.9</v>
      </c>
      <c r="C21" s="446">
        <v>87.6</v>
      </c>
      <c r="D21" s="446">
        <v>92.6</v>
      </c>
      <c r="E21" s="57">
        <v>96.3</v>
      </c>
      <c r="F21" s="57">
        <v>100.7</v>
      </c>
      <c r="G21" s="57">
        <v>105.4</v>
      </c>
      <c r="H21" s="57">
        <v>109.8</v>
      </c>
      <c r="I21" s="57">
        <v>114.5</v>
      </c>
      <c r="J21" s="57">
        <v>113.1</v>
      </c>
      <c r="K21" s="57">
        <v>111.9</v>
      </c>
      <c r="L21" s="93">
        <v>110.8</v>
      </c>
      <c r="M21" s="57">
        <v>110.3</v>
      </c>
      <c r="N21" s="143" t="s">
        <v>412</v>
      </c>
      <c r="O21" s="144" t="s">
        <v>413</v>
      </c>
    </row>
    <row r="22" spans="1:15" ht="13.5" thickBot="1">
      <c r="A22" s="184" t="s">
        <v>178</v>
      </c>
      <c r="B22" s="267" t="s">
        <v>0</v>
      </c>
      <c r="C22" s="262">
        <v>85.4</v>
      </c>
      <c r="D22" s="262">
        <v>97</v>
      </c>
      <c r="E22" s="59">
        <v>101.8</v>
      </c>
      <c r="F22" s="59">
        <v>103</v>
      </c>
      <c r="G22" s="59">
        <v>104.7</v>
      </c>
      <c r="H22" s="59">
        <v>107.7</v>
      </c>
      <c r="I22" s="59">
        <v>109.8</v>
      </c>
      <c r="J22" s="59">
        <v>111.3</v>
      </c>
      <c r="K22" s="59">
        <v>110.5</v>
      </c>
      <c r="L22" s="95">
        <v>110</v>
      </c>
      <c r="M22" s="59">
        <v>108.3</v>
      </c>
      <c r="N22" s="138" t="s">
        <v>317</v>
      </c>
      <c r="O22" s="137" t="s">
        <v>328</v>
      </c>
    </row>
    <row r="23" spans="1:15" ht="13.5" thickBot="1">
      <c r="A23" s="196" t="s">
        <v>179</v>
      </c>
      <c r="B23" s="261" t="s">
        <v>0</v>
      </c>
      <c r="C23" s="328" t="s">
        <v>0</v>
      </c>
      <c r="D23" s="330">
        <v>89</v>
      </c>
      <c r="E23" s="93">
        <v>99.5</v>
      </c>
      <c r="F23" s="93">
        <v>106.5</v>
      </c>
      <c r="G23" s="93">
        <v>109.2</v>
      </c>
      <c r="H23" s="93">
        <v>110.6</v>
      </c>
      <c r="I23" s="93">
        <v>111.8</v>
      </c>
      <c r="J23" s="93">
        <v>112.1</v>
      </c>
      <c r="K23" s="93">
        <v>111.1</v>
      </c>
      <c r="L23" s="93">
        <v>111</v>
      </c>
      <c r="M23" s="93">
        <v>109.4</v>
      </c>
      <c r="N23" s="143" t="s">
        <v>318</v>
      </c>
      <c r="O23" s="144" t="s">
        <v>159</v>
      </c>
    </row>
    <row r="24" spans="1:15" ht="13.5" thickBot="1">
      <c r="A24" s="184" t="s">
        <v>358</v>
      </c>
      <c r="B24" s="314">
        <v>96.3</v>
      </c>
      <c r="C24" s="329">
        <v>99.1</v>
      </c>
      <c r="D24" s="331">
        <v>102.9</v>
      </c>
      <c r="E24" s="331">
        <v>105</v>
      </c>
      <c r="F24" s="331">
        <v>106.9</v>
      </c>
      <c r="G24" s="331">
        <v>109.1</v>
      </c>
      <c r="H24" s="331">
        <v>110.6</v>
      </c>
      <c r="I24" s="331">
        <v>111.6</v>
      </c>
      <c r="J24" s="331">
        <v>111.6</v>
      </c>
      <c r="K24" s="331">
        <v>112</v>
      </c>
      <c r="L24" s="267">
        <v>112.5</v>
      </c>
      <c r="M24" s="331">
        <v>112.2</v>
      </c>
      <c r="N24" s="138" t="s">
        <v>232</v>
      </c>
      <c r="O24" s="137" t="s">
        <v>359</v>
      </c>
    </row>
    <row r="25" spans="1:15" ht="13.5" thickBot="1">
      <c r="A25" s="228" t="s">
        <v>379</v>
      </c>
      <c r="B25" s="326">
        <v>82.3</v>
      </c>
      <c r="C25" s="326">
        <v>92.2</v>
      </c>
      <c r="D25" s="237">
        <v>98.5</v>
      </c>
      <c r="E25" s="57">
        <v>101.4</v>
      </c>
      <c r="F25" s="57">
        <v>103.7</v>
      </c>
      <c r="G25" s="57">
        <v>106.4</v>
      </c>
      <c r="H25" s="57">
        <v>109.2</v>
      </c>
      <c r="I25" s="57">
        <v>111.5</v>
      </c>
      <c r="J25" s="57">
        <v>111.2</v>
      </c>
      <c r="K25" s="57">
        <v>110.2</v>
      </c>
      <c r="L25" s="93">
        <v>107.8</v>
      </c>
      <c r="M25" s="57">
        <v>106.8</v>
      </c>
      <c r="N25" s="143" t="s">
        <v>385</v>
      </c>
      <c r="O25" s="144" t="s">
        <v>158</v>
      </c>
    </row>
    <row r="26" spans="1:15" ht="13.5" thickBot="1">
      <c r="A26" s="184" t="s">
        <v>108</v>
      </c>
      <c r="B26" s="331" t="s">
        <v>0</v>
      </c>
      <c r="C26" s="262">
        <v>81.1</v>
      </c>
      <c r="D26" s="262">
        <v>90.2</v>
      </c>
      <c r="E26" s="59">
        <v>95.2</v>
      </c>
      <c r="F26" s="59">
        <v>99.4</v>
      </c>
      <c r="G26" s="59">
        <v>103.4</v>
      </c>
      <c r="H26" s="59">
        <v>107.3</v>
      </c>
      <c r="I26" s="59">
        <v>112.1</v>
      </c>
      <c r="J26" s="59">
        <v>116</v>
      </c>
      <c r="K26" s="59">
        <v>114.9</v>
      </c>
      <c r="L26" s="95">
        <v>113.5</v>
      </c>
      <c r="M26" s="59">
        <v>113.4</v>
      </c>
      <c r="N26" s="138" t="s">
        <v>319</v>
      </c>
      <c r="O26" s="137" t="s">
        <v>331</v>
      </c>
    </row>
    <row r="27" spans="1:15" ht="13.5" thickBot="1">
      <c r="A27" s="223" t="s">
        <v>78</v>
      </c>
      <c r="B27" s="317" t="s">
        <v>0</v>
      </c>
      <c r="C27" s="335" t="s">
        <v>0</v>
      </c>
      <c r="D27" s="336">
        <v>81.6</v>
      </c>
      <c r="E27" s="57">
        <v>91.1</v>
      </c>
      <c r="F27" s="57">
        <v>98.7</v>
      </c>
      <c r="G27" s="57">
        <v>105.8</v>
      </c>
      <c r="H27" s="57">
        <v>109.2</v>
      </c>
      <c r="I27" s="57">
        <v>110.8</v>
      </c>
      <c r="J27" s="57">
        <v>109.8</v>
      </c>
      <c r="K27" s="57">
        <v>108.6</v>
      </c>
      <c r="L27" s="93">
        <v>108.4</v>
      </c>
      <c r="M27" s="57">
        <v>107.1</v>
      </c>
      <c r="N27" s="143" t="s">
        <v>320</v>
      </c>
      <c r="O27" s="144" t="s">
        <v>332</v>
      </c>
    </row>
    <row r="28" spans="1:15" ht="13.5" thickBot="1">
      <c r="A28" s="184" t="s">
        <v>111</v>
      </c>
      <c r="B28" s="325">
        <v>89</v>
      </c>
      <c r="C28" s="262">
        <v>97.8</v>
      </c>
      <c r="D28" s="262">
        <v>104</v>
      </c>
      <c r="E28" s="59">
        <v>107.6</v>
      </c>
      <c r="F28" s="59">
        <v>110.8</v>
      </c>
      <c r="G28" s="59">
        <v>112.4</v>
      </c>
      <c r="H28" s="59">
        <v>112.6</v>
      </c>
      <c r="I28" s="59">
        <v>113.4</v>
      </c>
      <c r="J28" s="59">
        <v>113</v>
      </c>
      <c r="K28" s="59">
        <v>111</v>
      </c>
      <c r="L28" s="95">
        <v>107.3</v>
      </c>
      <c r="M28" s="59">
        <v>105.3</v>
      </c>
      <c r="N28" s="138" t="s">
        <v>322</v>
      </c>
      <c r="O28" s="137" t="s">
        <v>287</v>
      </c>
    </row>
    <row r="29" spans="1:15" ht="13.5" thickBot="1">
      <c r="A29" s="228" t="s">
        <v>112</v>
      </c>
      <c r="B29" s="337" t="s">
        <v>0</v>
      </c>
      <c r="C29" s="265">
        <v>85.5</v>
      </c>
      <c r="D29" s="265">
        <v>100.9</v>
      </c>
      <c r="E29" s="266">
        <v>106.9</v>
      </c>
      <c r="F29" s="332">
        <v>112.1</v>
      </c>
      <c r="G29" s="332">
        <v>114.7</v>
      </c>
      <c r="H29" s="141">
        <v>114.8</v>
      </c>
      <c r="I29" s="141">
        <v>115.9</v>
      </c>
      <c r="J29" s="141">
        <v>115.6</v>
      </c>
      <c r="K29" s="141">
        <v>113.8</v>
      </c>
      <c r="L29" s="142">
        <v>110.3</v>
      </c>
      <c r="M29" s="141">
        <v>108.7</v>
      </c>
      <c r="N29" s="143" t="s">
        <v>321</v>
      </c>
      <c r="O29" s="144" t="s">
        <v>333</v>
      </c>
    </row>
    <row r="30" spans="1:15" ht="13.5" thickBot="1">
      <c r="A30" s="190" t="s">
        <v>270</v>
      </c>
      <c r="B30" s="267" t="s">
        <v>0</v>
      </c>
      <c r="C30" s="394" t="s">
        <v>0</v>
      </c>
      <c r="D30" s="263">
        <v>91</v>
      </c>
      <c r="E30" s="264">
        <v>99.4</v>
      </c>
      <c r="F30" s="102">
        <v>104.3</v>
      </c>
      <c r="G30" s="102">
        <v>105.2</v>
      </c>
      <c r="H30" s="102">
        <v>105.3</v>
      </c>
      <c r="I30" s="102">
        <v>106.2</v>
      </c>
      <c r="J30" s="102">
        <v>106.8</v>
      </c>
      <c r="K30" s="102">
        <v>107.2</v>
      </c>
      <c r="L30" s="101">
        <v>107.5</v>
      </c>
      <c r="M30" s="102">
        <v>108.2</v>
      </c>
      <c r="N30" s="138" t="s">
        <v>310</v>
      </c>
      <c r="O30" s="137" t="s">
        <v>334</v>
      </c>
    </row>
    <row r="31" spans="1:15" ht="13.5" thickBot="1">
      <c r="A31" s="223" t="s">
        <v>369</v>
      </c>
      <c r="B31" s="327" t="s">
        <v>0</v>
      </c>
      <c r="C31" s="327">
        <v>79.4</v>
      </c>
      <c r="D31" s="265">
        <v>87.3</v>
      </c>
      <c r="E31" s="266">
        <v>92</v>
      </c>
      <c r="F31" s="141">
        <v>96.3</v>
      </c>
      <c r="G31" s="141">
        <v>100</v>
      </c>
      <c r="H31" s="141">
        <v>103.5</v>
      </c>
      <c r="I31" s="141">
        <v>105.4</v>
      </c>
      <c r="J31" s="141">
        <v>107.1</v>
      </c>
      <c r="K31" s="141">
        <v>107.6</v>
      </c>
      <c r="L31" s="142">
        <v>107.6</v>
      </c>
      <c r="M31" s="141">
        <v>107.3</v>
      </c>
      <c r="N31" s="143" t="s">
        <v>371</v>
      </c>
      <c r="O31" s="144" t="s">
        <v>372</v>
      </c>
    </row>
    <row r="32" spans="1:15" ht="13.5" thickBot="1">
      <c r="A32" s="184" t="s">
        <v>105</v>
      </c>
      <c r="B32" s="325">
        <v>79.8</v>
      </c>
      <c r="C32" s="325">
        <v>92.5</v>
      </c>
      <c r="D32" s="423">
        <v>104.8</v>
      </c>
      <c r="E32" s="264">
        <v>107.9</v>
      </c>
      <c r="F32" s="102">
        <v>109.4</v>
      </c>
      <c r="G32" s="102">
        <v>112.2</v>
      </c>
      <c r="H32" s="102">
        <v>114.8</v>
      </c>
      <c r="I32" s="102">
        <v>113.3</v>
      </c>
      <c r="J32" s="102">
        <v>112.9</v>
      </c>
      <c r="K32" s="102">
        <v>111</v>
      </c>
      <c r="L32" s="101">
        <v>110.1</v>
      </c>
      <c r="M32" s="102">
        <v>108.6</v>
      </c>
      <c r="N32" s="138" t="s">
        <v>323</v>
      </c>
      <c r="O32" s="137" t="s">
        <v>337</v>
      </c>
    </row>
    <row r="33" spans="1:15" ht="13.5" thickBot="1">
      <c r="A33" s="223" t="s">
        <v>106</v>
      </c>
      <c r="B33" s="261" t="s">
        <v>0</v>
      </c>
      <c r="C33" s="237">
        <v>85.9</v>
      </c>
      <c r="D33" s="265">
        <v>99.5</v>
      </c>
      <c r="E33" s="268">
        <v>109.3</v>
      </c>
      <c r="F33" s="141">
        <v>111.9</v>
      </c>
      <c r="G33" s="141">
        <v>113.4</v>
      </c>
      <c r="H33" s="141">
        <v>115.9</v>
      </c>
      <c r="I33" s="141">
        <v>115.1</v>
      </c>
      <c r="J33" s="141">
        <v>113.3</v>
      </c>
      <c r="K33" s="141">
        <v>111.2</v>
      </c>
      <c r="L33" s="142">
        <v>110.2</v>
      </c>
      <c r="M33" s="141">
        <v>109</v>
      </c>
      <c r="N33" s="143" t="s">
        <v>324</v>
      </c>
      <c r="O33" s="144" t="s">
        <v>335</v>
      </c>
    </row>
    <row r="34" spans="1:15" ht="13.5" thickBot="1">
      <c r="A34" s="190" t="s">
        <v>107</v>
      </c>
      <c r="B34" s="263">
        <v>86.8</v>
      </c>
      <c r="C34" s="263">
        <v>91.4</v>
      </c>
      <c r="D34" s="263">
        <v>96.4</v>
      </c>
      <c r="E34" s="264">
        <v>100.2</v>
      </c>
      <c r="F34" s="102">
        <v>104.6</v>
      </c>
      <c r="G34" s="102">
        <v>109.5</v>
      </c>
      <c r="H34" s="102">
        <v>112.4</v>
      </c>
      <c r="I34" s="102">
        <v>111.1</v>
      </c>
      <c r="J34" s="102">
        <v>111.4</v>
      </c>
      <c r="K34" s="102">
        <v>109.9</v>
      </c>
      <c r="L34" s="101">
        <v>109.2</v>
      </c>
      <c r="M34" s="102">
        <v>107.8</v>
      </c>
      <c r="N34" s="138" t="s">
        <v>325</v>
      </c>
      <c r="O34" s="137" t="s">
        <v>336</v>
      </c>
    </row>
    <row r="35" spans="1:15" ht="13.5" thickBot="1">
      <c r="A35" s="228" t="s">
        <v>271</v>
      </c>
      <c r="B35" s="317" t="s">
        <v>0</v>
      </c>
      <c r="C35" s="333" t="s">
        <v>0</v>
      </c>
      <c r="D35" s="265">
        <v>78.8</v>
      </c>
      <c r="E35" s="266">
        <v>91.7</v>
      </c>
      <c r="F35" s="141">
        <v>98.1</v>
      </c>
      <c r="G35" s="141">
        <v>102.8</v>
      </c>
      <c r="H35" s="141">
        <v>107.8</v>
      </c>
      <c r="I35" s="141">
        <v>112.4</v>
      </c>
      <c r="J35" s="141">
        <v>111.8</v>
      </c>
      <c r="K35" s="141">
        <v>107.9</v>
      </c>
      <c r="L35" s="142">
        <v>105.7</v>
      </c>
      <c r="M35" s="141">
        <v>104.7</v>
      </c>
      <c r="N35" s="143" t="s">
        <v>142</v>
      </c>
      <c r="O35" s="252" t="s">
        <v>339</v>
      </c>
    </row>
    <row r="36" spans="1:15" ht="13.5" thickBot="1">
      <c r="A36" s="184" t="s">
        <v>160</v>
      </c>
      <c r="B36" s="263">
        <v>88.3</v>
      </c>
      <c r="C36" s="263">
        <v>94.6</v>
      </c>
      <c r="D36" s="263">
        <v>99.5</v>
      </c>
      <c r="E36" s="264">
        <v>103.3</v>
      </c>
      <c r="F36" s="102">
        <v>107.8</v>
      </c>
      <c r="G36" s="102">
        <v>113</v>
      </c>
      <c r="H36" s="102">
        <v>116.1</v>
      </c>
      <c r="I36" s="102">
        <v>113.6</v>
      </c>
      <c r="J36" s="102">
        <v>110.8</v>
      </c>
      <c r="K36" s="102">
        <v>108.7</v>
      </c>
      <c r="L36" s="101">
        <v>107.4</v>
      </c>
      <c r="M36" s="102">
        <v>104.8</v>
      </c>
      <c r="N36" s="138" t="s">
        <v>146</v>
      </c>
      <c r="O36" s="137" t="s">
        <v>338</v>
      </c>
    </row>
    <row r="37" spans="1:15" ht="13.5" thickBot="1">
      <c r="A37" s="223" t="s">
        <v>161</v>
      </c>
      <c r="B37" s="265">
        <v>88.3</v>
      </c>
      <c r="C37" s="265">
        <v>93.5</v>
      </c>
      <c r="D37" s="265">
        <v>99.1</v>
      </c>
      <c r="E37" s="266">
        <v>102.8</v>
      </c>
      <c r="F37" s="141">
        <v>107.3</v>
      </c>
      <c r="G37" s="141">
        <v>111.6</v>
      </c>
      <c r="H37" s="141">
        <v>113.6</v>
      </c>
      <c r="I37" s="141">
        <v>114.1</v>
      </c>
      <c r="J37" s="141">
        <v>112.9</v>
      </c>
      <c r="K37" s="141">
        <v>111.7</v>
      </c>
      <c r="L37" s="142">
        <v>111</v>
      </c>
      <c r="M37" s="141">
        <v>109.8</v>
      </c>
      <c r="N37" s="143" t="s">
        <v>145</v>
      </c>
      <c r="O37" s="252" t="s">
        <v>336</v>
      </c>
    </row>
    <row r="38" spans="1:15" ht="13.5" thickBot="1">
      <c r="A38" s="105"/>
      <c r="B38" s="78"/>
      <c r="C38" s="78"/>
      <c r="D38" s="78"/>
      <c r="E38" s="78"/>
      <c r="F38" s="78"/>
      <c r="G38" s="78"/>
      <c r="H38" s="78"/>
      <c r="I38" s="78"/>
      <c r="J38" s="78"/>
      <c r="K38" s="129"/>
      <c r="L38" s="129"/>
      <c r="M38" s="240"/>
      <c r="N38" s="240"/>
      <c r="O38" s="241"/>
    </row>
    <row r="39" spans="1:15" ht="13.5" thickBot="1">
      <c r="A39" s="44" t="s">
        <v>71</v>
      </c>
      <c r="B39" s="79"/>
      <c r="C39" s="79"/>
      <c r="D39" s="79"/>
      <c r="E39" s="79"/>
      <c r="F39" s="79"/>
      <c r="G39" s="79"/>
      <c r="H39" s="79"/>
      <c r="I39" s="79"/>
      <c r="J39" s="79"/>
      <c r="K39" s="131"/>
      <c r="L39" s="131"/>
      <c r="M39" s="243"/>
      <c r="N39" s="243"/>
      <c r="O39" s="244"/>
    </row>
    <row r="40" spans="1:15" ht="13.5" thickBot="1">
      <c r="A40" s="248" t="s">
        <v>295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50"/>
    </row>
    <row r="41" spans="1:15" ht="13.5" thickBot="1">
      <c r="A41" s="248" t="s">
        <v>297</v>
      </c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50"/>
    </row>
    <row r="42" ht="13.5" thickBot="1"/>
    <row r="43" spans="1:15" ht="21">
      <c r="A43" s="83" t="s">
        <v>292</v>
      </c>
      <c r="B43" s="173"/>
      <c r="C43" s="173"/>
      <c r="D43" s="173"/>
      <c r="E43" s="173"/>
      <c r="F43" s="87"/>
      <c r="G43" s="27"/>
      <c r="H43" s="27"/>
      <c r="I43" s="27"/>
      <c r="J43" s="27"/>
      <c r="K43" s="27"/>
      <c r="L43" s="97"/>
      <c r="M43" s="99"/>
      <c r="N43" s="123"/>
      <c r="O43" s="124"/>
    </row>
    <row r="44" spans="1:15" ht="12.75">
      <c r="A44" s="47" t="s">
        <v>136</v>
      </c>
      <c r="B44" s="254"/>
      <c r="C44" s="254"/>
      <c r="D44" s="254"/>
      <c r="E44" s="19"/>
      <c r="F44" s="20"/>
      <c r="G44" s="18"/>
      <c r="H44" s="18"/>
      <c r="I44" s="18"/>
      <c r="J44" s="18"/>
      <c r="K44" s="18"/>
      <c r="L44" s="98"/>
      <c r="M44" s="100"/>
      <c r="N44" s="125"/>
      <c r="O44" s="126"/>
    </row>
    <row r="45" spans="1:15" ht="12.75">
      <c r="A45" s="48" t="s">
        <v>430</v>
      </c>
      <c r="B45" s="255"/>
      <c r="C45" s="255"/>
      <c r="D45" s="255"/>
      <c r="E45" s="19"/>
      <c r="F45" s="20"/>
      <c r="G45" s="18"/>
      <c r="H45" s="18"/>
      <c r="I45" s="18"/>
      <c r="J45" s="18"/>
      <c r="K45" s="18"/>
      <c r="L45" s="98"/>
      <c r="M45" s="100"/>
      <c r="N45" s="3"/>
      <c r="O45" s="126"/>
    </row>
    <row r="46" spans="1:15" ht="13.5" thickBot="1">
      <c r="A46" s="47"/>
      <c r="B46" s="254"/>
      <c r="C46" s="254"/>
      <c r="D46" s="254"/>
      <c r="E46" s="19"/>
      <c r="F46" s="20"/>
      <c r="G46" s="18"/>
      <c r="H46" s="18"/>
      <c r="I46" s="18"/>
      <c r="J46" s="18"/>
      <c r="K46" s="18"/>
      <c r="L46" s="98"/>
      <c r="M46" s="100"/>
      <c r="N46" s="133" t="s">
        <v>134</v>
      </c>
      <c r="O46" s="133" t="s">
        <v>138</v>
      </c>
    </row>
    <row r="47" spans="1:15" ht="13.5" thickBot="1">
      <c r="A47" s="47"/>
      <c r="B47" s="256"/>
      <c r="C47" s="256"/>
      <c r="D47" s="256"/>
      <c r="E47" s="42"/>
      <c r="F47" s="42"/>
      <c r="G47" s="42"/>
      <c r="H47" s="173"/>
      <c r="I47" s="42" t="s">
        <v>294</v>
      </c>
      <c r="J47" s="42"/>
      <c r="K47" s="42"/>
      <c r="L47" s="42"/>
      <c r="M47" s="37"/>
      <c r="N47" s="134" t="s">
        <v>133</v>
      </c>
      <c r="O47" s="134" t="s">
        <v>139</v>
      </c>
    </row>
    <row r="48" spans="1:15" ht="13.5" thickBot="1">
      <c r="A48" s="62" t="s">
        <v>59</v>
      </c>
      <c r="B48" s="257" t="s">
        <v>300</v>
      </c>
      <c r="C48" s="257" t="s">
        <v>299</v>
      </c>
      <c r="D48" s="257" t="s">
        <v>298</v>
      </c>
      <c r="E48" s="36" t="s">
        <v>301</v>
      </c>
      <c r="F48" s="36" t="s">
        <v>302</v>
      </c>
      <c r="G48" s="36" t="s">
        <v>303</v>
      </c>
      <c r="H48" s="36" t="s">
        <v>304</v>
      </c>
      <c r="I48" s="36" t="s">
        <v>305</v>
      </c>
      <c r="J48" s="36" t="s">
        <v>306</v>
      </c>
      <c r="K48" s="36" t="s">
        <v>307</v>
      </c>
      <c r="L48" s="92" t="s">
        <v>308</v>
      </c>
      <c r="M48" s="36" t="s">
        <v>309</v>
      </c>
      <c r="N48" s="135" t="s">
        <v>135</v>
      </c>
      <c r="O48" s="136" t="s">
        <v>137</v>
      </c>
    </row>
    <row r="49" spans="1:15" ht="13.5" thickBot="1">
      <c r="A49" s="260" t="s">
        <v>182</v>
      </c>
      <c r="B49" s="261" t="s">
        <v>0</v>
      </c>
      <c r="C49" s="261" t="s">
        <v>0</v>
      </c>
      <c r="D49" s="261" t="s">
        <v>0</v>
      </c>
      <c r="E49" s="146">
        <v>75</v>
      </c>
      <c r="F49" s="146">
        <v>80</v>
      </c>
      <c r="G49" s="146">
        <v>88</v>
      </c>
      <c r="H49" s="147">
        <v>96</v>
      </c>
      <c r="I49" s="147">
        <v>100</v>
      </c>
      <c r="J49" s="147">
        <v>101</v>
      </c>
      <c r="K49" s="147">
        <v>104</v>
      </c>
      <c r="L49" s="148">
        <v>102</v>
      </c>
      <c r="M49" s="147">
        <v>100</v>
      </c>
      <c r="N49" s="143" t="s">
        <v>231</v>
      </c>
      <c r="O49" s="144" t="s">
        <v>156</v>
      </c>
    </row>
    <row r="50" spans="1:15" ht="13.5" thickBot="1">
      <c r="A50" s="273" t="s">
        <v>188</v>
      </c>
      <c r="B50" s="274" t="s">
        <v>0</v>
      </c>
      <c r="C50" s="274" t="s">
        <v>0</v>
      </c>
      <c r="D50" s="274" t="s">
        <v>0</v>
      </c>
      <c r="E50" s="275">
        <v>88</v>
      </c>
      <c r="F50" s="275">
        <v>91</v>
      </c>
      <c r="G50" s="275">
        <v>94</v>
      </c>
      <c r="H50" s="275">
        <v>96</v>
      </c>
      <c r="I50" s="275">
        <v>96</v>
      </c>
      <c r="J50" s="275">
        <v>95</v>
      </c>
      <c r="K50" s="275">
        <v>95</v>
      </c>
      <c r="L50" s="276">
        <v>94</v>
      </c>
      <c r="M50" s="275">
        <v>93</v>
      </c>
      <c r="N50" s="277" t="s">
        <v>232</v>
      </c>
      <c r="O50" s="278" t="s">
        <v>159</v>
      </c>
    </row>
    <row r="51" spans="1:15" ht="13.5" thickBot="1">
      <c r="A51" s="157" t="s">
        <v>221</v>
      </c>
      <c r="B51" s="261" t="s">
        <v>0</v>
      </c>
      <c r="C51" s="261" t="s">
        <v>0</v>
      </c>
      <c r="D51" s="261" t="s">
        <v>0</v>
      </c>
      <c r="E51" s="56">
        <v>88</v>
      </c>
      <c r="F51" s="56">
        <v>97</v>
      </c>
      <c r="G51" s="56">
        <v>99</v>
      </c>
      <c r="H51" s="56">
        <v>100</v>
      </c>
      <c r="I51" s="56">
        <v>100</v>
      </c>
      <c r="J51" s="56">
        <v>99</v>
      </c>
      <c r="K51" s="56">
        <v>99</v>
      </c>
      <c r="L51" s="96">
        <v>99</v>
      </c>
      <c r="M51" s="56">
        <v>100</v>
      </c>
      <c r="N51" s="143" t="s">
        <v>233</v>
      </c>
      <c r="O51" s="144" t="s">
        <v>159</v>
      </c>
    </row>
    <row r="52" spans="1:15" ht="13.5" thickBot="1">
      <c r="A52" s="273" t="s">
        <v>222</v>
      </c>
      <c r="B52" s="274" t="s">
        <v>0</v>
      </c>
      <c r="C52" s="274" t="s">
        <v>0</v>
      </c>
      <c r="D52" s="274" t="s">
        <v>0</v>
      </c>
      <c r="E52" s="275">
        <v>95</v>
      </c>
      <c r="F52" s="275">
        <v>100</v>
      </c>
      <c r="G52" s="275">
        <v>104</v>
      </c>
      <c r="H52" s="279">
        <v>105</v>
      </c>
      <c r="I52" s="279">
        <v>101</v>
      </c>
      <c r="J52" s="279">
        <v>100</v>
      </c>
      <c r="K52" s="279">
        <v>97</v>
      </c>
      <c r="L52" s="280">
        <v>99</v>
      </c>
      <c r="M52" s="279">
        <v>99</v>
      </c>
      <c r="N52" s="277" t="s">
        <v>234</v>
      </c>
      <c r="O52" s="278" t="s">
        <v>241</v>
      </c>
    </row>
    <row r="53" spans="1:15" ht="13.5" thickBot="1">
      <c r="A53" s="157" t="s">
        <v>192</v>
      </c>
      <c r="B53" s="261" t="s">
        <v>0</v>
      </c>
      <c r="C53" s="261" t="s">
        <v>0</v>
      </c>
      <c r="D53" s="261" t="s">
        <v>0</v>
      </c>
      <c r="E53" s="56">
        <v>84</v>
      </c>
      <c r="F53" s="56">
        <v>89</v>
      </c>
      <c r="G53" s="56">
        <v>91</v>
      </c>
      <c r="H53" s="56">
        <v>98</v>
      </c>
      <c r="I53" s="56">
        <v>101</v>
      </c>
      <c r="J53" s="56">
        <v>102</v>
      </c>
      <c r="K53" s="56">
        <v>104</v>
      </c>
      <c r="L53" s="96">
        <v>102</v>
      </c>
      <c r="M53" s="56">
        <v>101</v>
      </c>
      <c r="N53" s="143" t="s">
        <v>235</v>
      </c>
      <c r="O53" s="144" t="s">
        <v>156</v>
      </c>
    </row>
    <row r="54" spans="1:15" ht="13.5" thickBot="1">
      <c r="A54" s="273" t="s">
        <v>196</v>
      </c>
      <c r="B54" s="274" t="s">
        <v>0</v>
      </c>
      <c r="C54" s="274" t="s">
        <v>0</v>
      </c>
      <c r="D54" s="274" t="s">
        <v>0</v>
      </c>
      <c r="E54" s="275">
        <v>84</v>
      </c>
      <c r="F54" s="275">
        <v>92</v>
      </c>
      <c r="G54" s="275">
        <v>96</v>
      </c>
      <c r="H54" s="279">
        <v>102</v>
      </c>
      <c r="I54" s="279">
        <v>106</v>
      </c>
      <c r="J54" s="279">
        <v>107</v>
      </c>
      <c r="K54" s="279">
        <v>104</v>
      </c>
      <c r="L54" s="280">
        <v>104</v>
      </c>
      <c r="M54" s="279">
        <v>102</v>
      </c>
      <c r="N54" s="277" t="s">
        <v>236</v>
      </c>
      <c r="O54" s="278" t="s">
        <v>156</v>
      </c>
    </row>
    <row r="55" spans="1:15" ht="13.5" thickBot="1">
      <c r="A55" s="273" t="s">
        <v>340</v>
      </c>
      <c r="B55" s="274" t="s">
        <v>0</v>
      </c>
      <c r="C55" s="274" t="s">
        <v>0</v>
      </c>
      <c r="D55" s="274" t="s">
        <v>0</v>
      </c>
      <c r="E55" s="275">
        <v>85</v>
      </c>
      <c r="F55" s="275">
        <v>91</v>
      </c>
      <c r="G55" s="275">
        <v>97</v>
      </c>
      <c r="H55" s="279">
        <v>102.5</v>
      </c>
      <c r="I55" s="279">
        <v>106</v>
      </c>
      <c r="J55" s="279">
        <v>106</v>
      </c>
      <c r="K55" s="279">
        <v>105</v>
      </c>
      <c r="L55" s="280">
        <v>105</v>
      </c>
      <c r="M55" s="279">
        <v>105</v>
      </c>
      <c r="N55" s="277" t="s">
        <v>239</v>
      </c>
      <c r="O55" s="277" t="s">
        <v>356</v>
      </c>
    </row>
    <row r="56" spans="1:15" ht="13.5" thickBot="1">
      <c r="A56" s="157" t="s">
        <v>224</v>
      </c>
      <c r="B56" s="261" t="s">
        <v>0</v>
      </c>
      <c r="C56" s="261" t="s">
        <v>0</v>
      </c>
      <c r="D56" s="261" t="s">
        <v>0</v>
      </c>
      <c r="E56" s="56">
        <v>91</v>
      </c>
      <c r="F56" s="56">
        <v>97</v>
      </c>
      <c r="G56" s="56">
        <v>101</v>
      </c>
      <c r="H56" s="56">
        <v>102</v>
      </c>
      <c r="I56" s="56">
        <v>101</v>
      </c>
      <c r="J56" s="56">
        <v>100</v>
      </c>
      <c r="K56" s="56">
        <v>97</v>
      </c>
      <c r="L56" s="96">
        <v>95</v>
      </c>
      <c r="M56" s="56">
        <v>92</v>
      </c>
      <c r="N56" s="143" t="s">
        <v>237</v>
      </c>
      <c r="O56" s="144" t="s">
        <v>242</v>
      </c>
    </row>
    <row r="57" spans="1:15" ht="13.5" thickBot="1">
      <c r="A57" s="273" t="s">
        <v>223</v>
      </c>
      <c r="B57" s="274" t="s">
        <v>0</v>
      </c>
      <c r="C57" s="274" t="s">
        <v>0</v>
      </c>
      <c r="D57" s="274" t="s">
        <v>0</v>
      </c>
      <c r="E57" s="275">
        <v>65</v>
      </c>
      <c r="F57" s="275">
        <v>78</v>
      </c>
      <c r="G57" s="275">
        <v>88</v>
      </c>
      <c r="H57" s="279">
        <v>101</v>
      </c>
      <c r="I57" s="279">
        <v>105</v>
      </c>
      <c r="J57" s="279">
        <v>110</v>
      </c>
      <c r="K57" s="279">
        <v>105</v>
      </c>
      <c r="L57" s="280">
        <v>100</v>
      </c>
      <c r="M57" s="279">
        <v>95</v>
      </c>
      <c r="N57" s="277" t="s">
        <v>238</v>
      </c>
      <c r="O57" s="278" t="s">
        <v>158</v>
      </c>
    </row>
    <row r="58" spans="1:15" ht="13.5" thickBot="1">
      <c r="A58" s="463" t="s">
        <v>435</v>
      </c>
      <c r="B58" s="405" t="s">
        <v>0</v>
      </c>
      <c r="C58" s="405" t="s">
        <v>0</v>
      </c>
      <c r="D58" s="405" t="s">
        <v>0</v>
      </c>
      <c r="E58" s="422">
        <v>80.5</v>
      </c>
      <c r="F58" s="422">
        <v>89</v>
      </c>
      <c r="G58" s="422">
        <v>95.6</v>
      </c>
      <c r="H58" s="422">
        <v>101.49</v>
      </c>
      <c r="I58" s="422">
        <v>104.7</v>
      </c>
      <c r="J58" s="422">
        <v>104.8</v>
      </c>
      <c r="K58" s="422">
        <v>103.4</v>
      </c>
      <c r="L58" s="435">
        <v>102.2</v>
      </c>
      <c r="M58" s="422">
        <v>100.36</v>
      </c>
      <c r="N58" s="402" t="s">
        <v>236</v>
      </c>
      <c r="O58" s="403" t="s">
        <v>328</v>
      </c>
    </row>
    <row r="59" spans="1:15" ht="13.5" thickBot="1">
      <c r="A59" s="464" t="s">
        <v>434</v>
      </c>
      <c r="B59" s="465" t="s">
        <v>0</v>
      </c>
      <c r="C59" s="465" t="s">
        <v>0</v>
      </c>
      <c r="D59" s="465">
        <v>76.1</v>
      </c>
      <c r="E59" s="466">
        <v>86.1</v>
      </c>
      <c r="F59" s="466">
        <v>95.6</v>
      </c>
      <c r="G59" s="466">
        <v>102.2</v>
      </c>
      <c r="H59" s="467">
        <v>104.7</v>
      </c>
      <c r="I59" s="467">
        <v>105.5</v>
      </c>
      <c r="J59" s="467">
        <v>106.4</v>
      </c>
      <c r="K59" s="467">
        <v>105.2</v>
      </c>
      <c r="L59" s="468">
        <v>103.9</v>
      </c>
      <c r="M59" s="467">
        <v>102.3</v>
      </c>
      <c r="N59" s="469" t="s">
        <v>450</v>
      </c>
      <c r="O59" s="470" t="s">
        <v>436</v>
      </c>
    </row>
    <row r="60" spans="1:15" ht="13.5" thickBot="1">
      <c r="A60" s="157" t="s">
        <v>206</v>
      </c>
      <c r="B60" s="261" t="s">
        <v>0</v>
      </c>
      <c r="C60" s="261" t="s">
        <v>0</v>
      </c>
      <c r="D60" s="261" t="s">
        <v>0</v>
      </c>
      <c r="E60" s="56">
        <v>90</v>
      </c>
      <c r="F60" s="56">
        <v>94</v>
      </c>
      <c r="G60" s="56">
        <v>98</v>
      </c>
      <c r="H60" s="56">
        <v>104</v>
      </c>
      <c r="I60" s="56">
        <v>107</v>
      </c>
      <c r="J60" s="56">
        <v>111</v>
      </c>
      <c r="K60" s="56">
        <v>109</v>
      </c>
      <c r="L60" s="96">
        <v>111</v>
      </c>
      <c r="M60" s="56">
        <v>109</v>
      </c>
      <c r="N60" s="143" t="s">
        <v>239</v>
      </c>
      <c r="O60" s="144" t="s">
        <v>156</v>
      </c>
    </row>
    <row r="61" spans="1:15" ht="13.5" thickBot="1">
      <c r="A61" s="273" t="s">
        <v>208</v>
      </c>
      <c r="B61" s="274" t="s">
        <v>0</v>
      </c>
      <c r="C61" s="274" t="s">
        <v>0</v>
      </c>
      <c r="D61" s="274" t="s">
        <v>0</v>
      </c>
      <c r="E61" s="74">
        <v>97</v>
      </c>
      <c r="F61" s="74">
        <v>101</v>
      </c>
      <c r="G61" s="74">
        <v>105</v>
      </c>
      <c r="H61" s="74">
        <v>111</v>
      </c>
      <c r="I61" s="74">
        <v>111</v>
      </c>
      <c r="J61" s="74">
        <v>112</v>
      </c>
      <c r="K61" s="74">
        <v>108</v>
      </c>
      <c r="L61" s="313">
        <v>107</v>
      </c>
      <c r="M61" s="74">
        <v>104</v>
      </c>
      <c r="N61" s="277" t="s">
        <v>240</v>
      </c>
      <c r="O61" s="278" t="s">
        <v>159</v>
      </c>
    </row>
    <row r="62" spans="1:15" ht="13.5" thickBot="1">
      <c r="A62" s="258" t="s">
        <v>341</v>
      </c>
      <c r="B62" s="261" t="s">
        <v>0</v>
      </c>
      <c r="C62" s="261" t="s">
        <v>0</v>
      </c>
      <c r="D62" s="261" t="s">
        <v>0</v>
      </c>
      <c r="E62" s="56">
        <v>94</v>
      </c>
      <c r="F62" s="139">
        <v>99</v>
      </c>
      <c r="G62" s="139">
        <v>105</v>
      </c>
      <c r="H62" s="141">
        <v>111</v>
      </c>
      <c r="I62" s="141">
        <v>114</v>
      </c>
      <c r="J62" s="141">
        <v>114</v>
      </c>
      <c r="K62" s="141">
        <v>114</v>
      </c>
      <c r="L62" s="142">
        <v>113</v>
      </c>
      <c r="M62" s="141">
        <v>111</v>
      </c>
      <c r="N62" s="251" t="s">
        <v>235</v>
      </c>
      <c r="O62" s="252" t="s">
        <v>159</v>
      </c>
    </row>
    <row r="63" spans="1:15" ht="13.5" thickBot="1">
      <c r="A63" s="259"/>
      <c r="B63" s="78"/>
      <c r="C63" s="78"/>
      <c r="D63" s="78"/>
      <c r="E63" s="78"/>
      <c r="F63" s="78"/>
      <c r="G63" s="78"/>
      <c r="H63" s="78"/>
      <c r="I63" s="78"/>
      <c r="J63" s="78"/>
      <c r="K63" s="129"/>
      <c r="L63" s="129"/>
      <c r="M63" s="240"/>
      <c r="N63" s="240"/>
      <c r="O63" s="241"/>
    </row>
    <row r="64" spans="1:15" ht="13.5" thickBot="1">
      <c r="A64" s="44" t="s">
        <v>71</v>
      </c>
      <c r="B64" s="79"/>
      <c r="C64" s="79"/>
      <c r="D64" s="79"/>
      <c r="E64" s="79"/>
      <c r="F64" s="79"/>
      <c r="G64" s="79"/>
      <c r="H64" s="79"/>
      <c r="I64" s="79"/>
      <c r="J64" s="79"/>
      <c r="K64" s="131"/>
      <c r="L64" s="131"/>
      <c r="M64" s="243"/>
      <c r="N64" s="243"/>
      <c r="O64" s="244"/>
    </row>
    <row r="65" spans="1:15" ht="13.5" thickBot="1">
      <c r="A65" s="471" t="s">
        <v>447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50"/>
    </row>
    <row r="66" spans="1:15" ht="12.75">
      <c r="A66" s="245" t="s">
        <v>251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7"/>
    </row>
    <row r="67" spans="1:15" ht="13.5" thickBot="1">
      <c r="A67" s="242" t="s">
        <v>296</v>
      </c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/>
  <headerFooter>
    <oddFooter>&amp;L&amp;A&amp;RPage: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6">
      <selection activeCell="L55" sqref="L55"/>
    </sheetView>
  </sheetViews>
  <sheetFormatPr defaultColWidth="9.140625" defaultRowHeight="12.75"/>
  <cols>
    <col min="1" max="1" width="46.421875" style="2" customWidth="1"/>
    <col min="2" max="2" width="15.7109375" style="2" customWidth="1"/>
    <col min="3" max="5" width="16.421875" style="6" customWidth="1"/>
    <col min="6" max="8" width="9.140625" style="6" customWidth="1"/>
    <col min="9" max="9" width="9.140625" style="2" customWidth="1"/>
    <col min="10" max="11" width="9.140625" style="6" customWidth="1"/>
    <col min="12" max="12" width="9.140625" style="7" customWidth="1"/>
    <col min="13" max="13" width="9.140625" style="6" customWidth="1"/>
    <col min="14" max="15" width="9.140625" style="7" customWidth="1"/>
    <col min="16" max="16384" width="9.140625" style="2" customWidth="1"/>
  </cols>
  <sheetData>
    <row r="1" spans="1:9" ht="21" thickBot="1">
      <c r="A1" s="71" t="s">
        <v>177</v>
      </c>
      <c r="B1" s="71"/>
      <c r="C1" s="72"/>
      <c r="D1" s="42"/>
      <c r="E1" s="111"/>
      <c r="F1" s="26"/>
      <c r="G1" s="24"/>
      <c r="H1" s="24"/>
      <c r="I1" s="45"/>
    </row>
    <row r="2" spans="1:9" ht="13.5" thickBot="1">
      <c r="A2" s="89" t="s">
        <v>88</v>
      </c>
      <c r="B2" s="1"/>
      <c r="C2" s="72"/>
      <c r="D2" s="42"/>
      <c r="E2" s="111"/>
      <c r="F2" s="26"/>
      <c r="G2" s="24"/>
      <c r="H2" s="24"/>
      <c r="I2" s="45"/>
    </row>
    <row r="3" spans="1:9" ht="13.5" thickBot="1">
      <c r="A3" s="48" t="s">
        <v>429</v>
      </c>
      <c r="B3" s="107"/>
      <c r="C3" s="72"/>
      <c r="D3" s="42"/>
      <c r="E3" s="111"/>
      <c r="F3" s="26"/>
      <c r="G3" s="24"/>
      <c r="H3" s="24"/>
      <c r="I3" s="45"/>
    </row>
    <row r="4" spans="1:9" ht="13.5" thickBot="1">
      <c r="A4" s="106"/>
      <c r="B4" s="90"/>
      <c r="C4" s="72"/>
      <c r="D4" s="42"/>
      <c r="E4" s="111"/>
      <c r="F4" s="26"/>
      <c r="G4" s="24"/>
      <c r="H4" s="24"/>
      <c r="I4" s="45"/>
    </row>
    <row r="5" spans="1:9" ht="13.5" thickBot="1">
      <c r="A5" s="90"/>
      <c r="B5" s="90" t="s">
        <v>100</v>
      </c>
      <c r="C5" s="72"/>
      <c r="D5" s="42"/>
      <c r="E5" s="111"/>
      <c r="F5" s="26"/>
      <c r="G5" s="24"/>
      <c r="H5" s="24"/>
      <c r="I5" s="45"/>
    </row>
    <row r="6" spans="1:9" ht="13.5" thickBot="1">
      <c r="A6" s="90"/>
      <c r="B6" s="117" t="s">
        <v>101</v>
      </c>
      <c r="C6" s="62"/>
      <c r="D6" s="118"/>
      <c r="E6" s="111"/>
      <c r="F6" s="110"/>
      <c r="G6" s="24"/>
      <c r="H6" s="24"/>
      <c r="I6" s="45"/>
    </row>
    <row r="7" spans="1:9" ht="13.5" thickBot="1">
      <c r="A7" s="90" t="s">
        <v>102</v>
      </c>
      <c r="B7" s="119" t="s">
        <v>95</v>
      </c>
      <c r="C7" s="114" t="s">
        <v>97</v>
      </c>
      <c r="D7" s="108" t="s">
        <v>94</v>
      </c>
      <c r="E7" s="80" t="s">
        <v>91</v>
      </c>
      <c r="F7" s="46"/>
      <c r="G7" s="24"/>
      <c r="H7" s="24"/>
      <c r="I7" s="45"/>
    </row>
    <row r="8" spans="1:9" ht="13.5" thickBot="1">
      <c r="A8" s="88"/>
      <c r="B8" s="119"/>
      <c r="C8" s="114"/>
      <c r="D8" s="108"/>
      <c r="E8" s="80"/>
      <c r="F8" s="46"/>
      <c r="G8" s="24"/>
      <c r="H8" s="24"/>
      <c r="I8" s="45"/>
    </row>
    <row r="9" spans="1:9" ht="13.5" thickBot="1">
      <c r="A9" s="88" t="s">
        <v>103</v>
      </c>
      <c r="B9" s="119" t="s">
        <v>96</v>
      </c>
      <c r="C9" s="114" t="s">
        <v>98</v>
      </c>
      <c r="D9" s="108" t="s">
        <v>93</v>
      </c>
      <c r="E9" s="80" t="s">
        <v>92</v>
      </c>
      <c r="F9" s="46"/>
      <c r="G9" s="24"/>
      <c r="H9" s="24"/>
      <c r="I9" s="45"/>
    </row>
    <row r="10" spans="1:9" ht="13.5" thickBot="1">
      <c r="A10" s="3" t="s">
        <v>90</v>
      </c>
      <c r="B10" s="120" t="s">
        <v>26</v>
      </c>
      <c r="C10" s="115" t="s">
        <v>28</v>
      </c>
      <c r="D10" s="108" t="s">
        <v>29</v>
      </c>
      <c r="E10" s="80" t="s">
        <v>51</v>
      </c>
      <c r="F10" s="46"/>
      <c r="G10" s="24"/>
      <c r="H10" s="24"/>
      <c r="I10" s="45"/>
    </row>
    <row r="11" spans="1:9" ht="13.5" thickBot="1">
      <c r="A11" s="62" t="s">
        <v>59</v>
      </c>
      <c r="B11" s="120" t="s">
        <v>49</v>
      </c>
      <c r="C11" s="115" t="s">
        <v>99</v>
      </c>
      <c r="D11" s="108" t="s">
        <v>87</v>
      </c>
      <c r="E11" s="80" t="s">
        <v>48</v>
      </c>
      <c r="F11" s="26"/>
      <c r="G11" s="24"/>
      <c r="H11" s="24"/>
      <c r="I11" s="45"/>
    </row>
    <row r="12" spans="1:9" ht="13.5" thickBot="1">
      <c r="A12" s="404" t="s">
        <v>380</v>
      </c>
      <c r="B12" s="76"/>
      <c r="C12" s="76"/>
      <c r="D12" s="109" t="s">
        <v>89</v>
      </c>
      <c r="E12" s="318"/>
      <c r="F12" s="26"/>
      <c r="G12" s="24"/>
      <c r="H12" s="24"/>
      <c r="I12" s="45"/>
    </row>
    <row r="13" spans="1:9" ht="13.5" thickBot="1">
      <c r="A13" s="343" t="s">
        <v>57</v>
      </c>
      <c r="B13" s="121" t="s">
        <v>89</v>
      </c>
      <c r="C13" s="50"/>
      <c r="D13" s="81"/>
      <c r="E13" s="50"/>
      <c r="F13" s="26"/>
      <c r="G13" s="24"/>
      <c r="H13" s="24"/>
      <c r="I13" s="45"/>
    </row>
    <row r="14" spans="1:9" ht="13.5" thickBot="1">
      <c r="A14" s="411" t="s">
        <v>52</v>
      </c>
      <c r="B14" s="116"/>
      <c r="C14" s="116" t="s">
        <v>89</v>
      </c>
      <c r="D14" s="81"/>
      <c r="E14" s="50"/>
      <c r="F14" s="26"/>
      <c r="G14" s="24"/>
      <c r="H14" s="73"/>
      <c r="I14" s="45"/>
    </row>
    <row r="15" spans="1:9" ht="13.5" thickBot="1">
      <c r="A15" s="343" t="s">
        <v>360</v>
      </c>
      <c r="B15" s="121" t="s">
        <v>89</v>
      </c>
      <c r="C15" s="50"/>
      <c r="D15" s="81"/>
      <c r="E15" s="50"/>
      <c r="F15" s="26"/>
      <c r="G15" s="24"/>
      <c r="H15" s="73"/>
      <c r="I15" s="45"/>
    </row>
    <row r="16" spans="1:9" ht="13.5" thickBot="1">
      <c r="A16" s="353" t="s">
        <v>109</v>
      </c>
      <c r="B16" s="76"/>
      <c r="C16" s="76"/>
      <c r="D16" s="109" t="s">
        <v>89</v>
      </c>
      <c r="E16" s="50"/>
      <c r="F16" s="26"/>
      <c r="G16" s="24"/>
      <c r="H16" s="73"/>
      <c r="I16" s="45"/>
    </row>
    <row r="17" spans="1:9" ht="13.5" thickBot="1">
      <c r="A17" s="343" t="s">
        <v>162</v>
      </c>
      <c r="B17" s="121" t="s">
        <v>89</v>
      </c>
      <c r="C17" s="61"/>
      <c r="D17" s="82"/>
      <c r="E17" s="61"/>
      <c r="F17" s="26"/>
      <c r="G17" s="24"/>
      <c r="H17" s="24"/>
      <c r="I17" s="45"/>
    </row>
    <row r="18" spans="1:9" ht="13.5" thickBot="1">
      <c r="A18" s="353" t="s">
        <v>110</v>
      </c>
      <c r="B18" s="76"/>
      <c r="C18" s="76"/>
      <c r="D18" s="109" t="s">
        <v>89</v>
      </c>
      <c r="E18" s="50"/>
      <c r="F18" s="26"/>
      <c r="G18" s="24"/>
      <c r="H18" s="73"/>
      <c r="I18" s="45"/>
    </row>
    <row r="19" spans="1:9" ht="13.5" thickBot="1">
      <c r="A19" s="149" t="s">
        <v>393</v>
      </c>
      <c r="B19" s="75"/>
      <c r="C19" s="75"/>
      <c r="D19" s="91"/>
      <c r="E19" s="75" t="s">
        <v>89</v>
      </c>
      <c r="F19" s="26"/>
      <c r="G19" s="24"/>
      <c r="H19" s="73"/>
      <c r="I19" s="45"/>
    </row>
    <row r="20" spans="1:9" ht="13.5" thickBot="1">
      <c r="A20" s="448" t="s">
        <v>417</v>
      </c>
      <c r="B20" s="76"/>
      <c r="C20" s="76"/>
      <c r="D20" s="109" t="s">
        <v>89</v>
      </c>
      <c r="E20" s="349"/>
      <c r="F20" s="26"/>
      <c r="G20" s="24"/>
      <c r="H20" s="73"/>
      <c r="I20" s="45"/>
    </row>
    <row r="21" spans="1:9" ht="13.5" thickBot="1">
      <c r="A21" s="149" t="s">
        <v>419</v>
      </c>
      <c r="B21" s="76"/>
      <c r="C21" s="76"/>
      <c r="D21" s="109" t="s">
        <v>89</v>
      </c>
      <c r="E21" s="349"/>
      <c r="F21" s="26"/>
      <c r="G21" s="24"/>
      <c r="H21" s="73"/>
      <c r="I21" s="45"/>
    </row>
    <row r="22" spans="1:9" ht="13.5" thickBot="1">
      <c r="A22" s="448" t="s">
        <v>418</v>
      </c>
      <c r="B22" s="75"/>
      <c r="C22" s="75"/>
      <c r="D22" s="91"/>
      <c r="E22" s="75" t="s">
        <v>89</v>
      </c>
      <c r="F22" s="26"/>
      <c r="G22" s="24"/>
      <c r="H22" s="73"/>
      <c r="I22" s="45"/>
    </row>
    <row r="23" spans="1:9" ht="13.5" thickBot="1">
      <c r="A23" s="449" t="s">
        <v>421</v>
      </c>
      <c r="B23" s="116"/>
      <c r="C23" s="116" t="s">
        <v>89</v>
      </c>
      <c r="D23" s="433"/>
      <c r="E23" s="349"/>
      <c r="F23" s="26"/>
      <c r="G23" s="24"/>
      <c r="H23" s="73"/>
      <c r="I23" s="45"/>
    </row>
    <row r="24" spans="1:9" ht="13.5" thickBot="1">
      <c r="A24" s="448" t="s">
        <v>422</v>
      </c>
      <c r="B24" s="76"/>
      <c r="C24" s="76"/>
      <c r="D24" s="109" t="s">
        <v>89</v>
      </c>
      <c r="E24" s="349"/>
      <c r="F24" s="26"/>
      <c r="G24" s="24"/>
      <c r="H24" s="73"/>
      <c r="I24" s="45"/>
    </row>
    <row r="25" spans="1:9" ht="13.5" thickBot="1">
      <c r="A25" s="449" t="s">
        <v>58</v>
      </c>
      <c r="B25" s="116"/>
      <c r="C25" s="116" t="s">
        <v>89</v>
      </c>
      <c r="D25" s="81"/>
      <c r="E25" s="50"/>
      <c r="F25" s="26"/>
      <c r="G25" s="24"/>
      <c r="H25" s="24"/>
      <c r="I25" s="45"/>
    </row>
    <row r="26" spans="1:9" ht="13.5" thickBot="1">
      <c r="A26" s="411" t="s">
        <v>402</v>
      </c>
      <c r="B26" s="76"/>
      <c r="C26" s="76"/>
      <c r="D26" s="109" t="s">
        <v>89</v>
      </c>
      <c r="E26" s="63"/>
      <c r="F26" s="26"/>
      <c r="G26" s="24"/>
      <c r="H26" s="24"/>
      <c r="I26" s="45"/>
    </row>
    <row r="27" spans="1:9" ht="13.5" thickBot="1">
      <c r="A27" s="77" t="s">
        <v>178</v>
      </c>
      <c r="B27" s="151"/>
      <c r="C27" s="151"/>
      <c r="D27" s="152" t="s">
        <v>89</v>
      </c>
      <c r="E27" s="63"/>
      <c r="F27" s="26"/>
      <c r="G27" s="24"/>
      <c r="H27" s="24"/>
      <c r="I27" s="45"/>
    </row>
    <row r="28" spans="1:9" ht="13.5" thickBot="1">
      <c r="A28" s="38" t="s">
        <v>179</v>
      </c>
      <c r="B28" s="76"/>
      <c r="C28" s="76"/>
      <c r="D28" s="109" t="s">
        <v>89</v>
      </c>
      <c r="E28" s="50"/>
      <c r="F28" s="26"/>
      <c r="G28" s="24"/>
      <c r="H28" s="24"/>
      <c r="I28" s="45"/>
    </row>
    <row r="29" spans="1:9" ht="13.5" thickBot="1">
      <c r="A29" s="184" t="s">
        <v>358</v>
      </c>
      <c r="B29" s="75"/>
      <c r="C29" s="75"/>
      <c r="D29" s="91"/>
      <c r="E29" s="75" t="s">
        <v>89</v>
      </c>
      <c r="F29" s="26"/>
      <c r="G29" s="24"/>
      <c r="H29" s="24"/>
      <c r="I29" s="45"/>
    </row>
    <row r="30" spans="1:9" ht="13.5" thickBot="1">
      <c r="A30" s="228" t="s">
        <v>379</v>
      </c>
      <c r="B30" s="76"/>
      <c r="C30" s="76"/>
      <c r="D30" s="109" t="s">
        <v>89</v>
      </c>
      <c r="E30" s="50"/>
      <c r="F30" s="26"/>
      <c r="G30" s="24"/>
      <c r="H30" s="24"/>
      <c r="I30" s="45"/>
    </row>
    <row r="31" spans="1:9" ht="13.5" thickBot="1">
      <c r="A31" s="39" t="s">
        <v>108</v>
      </c>
      <c r="B31" s="116"/>
      <c r="C31" s="116" t="s">
        <v>89</v>
      </c>
      <c r="D31" s="81"/>
      <c r="E31" s="50"/>
      <c r="F31" s="26"/>
      <c r="G31" s="24"/>
      <c r="H31" s="73"/>
      <c r="I31" s="45"/>
    </row>
    <row r="32" spans="1:9" ht="13.5" thickBot="1">
      <c r="A32" s="38" t="s">
        <v>78</v>
      </c>
      <c r="B32" s="76"/>
      <c r="C32" s="76"/>
      <c r="D32" s="109" t="s">
        <v>89</v>
      </c>
      <c r="E32" s="50"/>
      <c r="F32" s="26"/>
      <c r="G32" s="24"/>
      <c r="H32" s="24"/>
      <c r="I32" s="45"/>
    </row>
    <row r="33" spans="1:9" ht="13.5" thickBot="1">
      <c r="A33" s="39" t="s">
        <v>111</v>
      </c>
      <c r="B33" s="75"/>
      <c r="C33" s="75"/>
      <c r="D33" s="91"/>
      <c r="E33" s="75" t="s">
        <v>89</v>
      </c>
      <c r="F33" s="26"/>
      <c r="G33" s="24"/>
      <c r="H33" s="73"/>
      <c r="I33" s="45"/>
    </row>
    <row r="34" spans="1:9" ht="13.5" thickBot="1">
      <c r="A34" s="38" t="s">
        <v>112</v>
      </c>
      <c r="B34" s="75"/>
      <c r="C34" s="75"/>
      <c r="D34" s="91"/>
      <c r="E34" s="75" t="s">
        <v>89</v>
      </c>
      <c r="F34" s="26"/>
      <c r="G34" s="24"/>
      <c r="H34" s="73"/>
      <c r="I34" s="45"/>
    </row>
    <row r="35" spans="1:9" ht="13.5" thickBot="1">
      <c r="A35" s="184" t="s">
        <v>270</v>
      </c>
      <c r="B35" s="76"/>
      <c r="C35" s="76"/>
      <c r="D35" s="109" t="s">
        <v>89</v>
      </c>
      <c r="E35" s="50"/>
      <c r="F35" s="24"/>
      <c r="G35" s="24"/>
      <c r="H35" s="24"/>
      <c r="I35" s="45"/>
    </row>
    <row r="36" spans="1:9" ht="13.5" thickBot="1">
      <c r="A36" s="38" t="s">
        <v>105</v>
      </c>
      <c r="B36" s="75"/>
      <c r="C36" s="75"/>
      <c r="D36" s="91"/>
      <c r="E36" s="75" t="s">
        <v>89</v>
      </c>
      <c r="F36" s="24"/>
      <c r="G36" s="24"/>
      <c r="H36" s="24"/>
      <c r="I36" s="45"/>
    </row>
    <row r="37" spans="1:9" ht="13.5" thickBot="1">
      <c r="A37" s="39" t="s">
        <v>106</v>
      </c>
      <c r="B37" s="75"/>
      <c r="C37" s="75"/>
      <c r="D37" s="91"/>
      <c r="E37" s="75" t="s">
        <v>89</v>
      </c>
      <c r="F37" s="24"/>
      <c r="G37" s="24"/>
      <c r="H37" s="24"/>
      <c r="I37" s="45"/>
    </row>
    <row r="38" spans="1:9" ht="13.5" thickBot="1">
      <c r="A38" s="38" t="s">
        <v>107</v>
      </c>
      <c r="B38" s="76"/>
      <c r="C38" s="76"/>
      <c r="D38" s="109" t="s">
        <v>89</v>
      </c>
      <c r="E38" s="50"/>
      <c r="F38" s="24"/>
      <c r="G38" s="24"/>
      <c r="H38" s="24"/>
      <c r="I38" s="45"/>
    </row>
    <row r="39" spans="1:9" ht="13.5" thickBot="1">
      <c r="A39" s="184" t="s">
        <v>369</v>
      </c>
      <c r="B39" s="116"/>
      <c r="C39" s="116" t="s">
        <v>89</v>
      </c>
      <c r="D39" s="81"/>
      <c r="E39" s="50"/>
      <c r="F39" s="24"/>
      <c r="G39" s="24"/>
      <c r="H39" s="24"/>
      <c r="I39" s="45"/>
    </row>
    <row r="40" spans="1:9" ht="13.5" thickBot="1">
      <c r="A40" s="228" t="s">
        <v>271</v>
      </c>
      <c r="B40" s="116"/>
      <c r="C40" s="116" t="s">
        <v>89</v>
      </c>
      <c r="D40" s="81"/>
      <c r="E40" s="50"/>
      <c r="F40" s="24"/>
      <c r="G40" s="24"/>
      <c r="H40" s="24"/>
      <c r="I40" s="45"/>
    </row>
    <row r="41" spans="1:9" ht="13.5" thickBot="1">
      <c r="A41" s="149" t="s">
        <v>168</v>
      </c>
      <c r="B41" s="75"/>
      <c r="C41" s="75"/>
      <c r="D41" s="91"/>
      <c r="E41" s="75" t="s">
        <v>89</v>
      </c>
      <c r="F41" s="9"/>
      <c r="G41" s="9"/>
      <c r="H41" s="9"/>
      <c r="I41" s="45"/>
    </row>
    <row r="42" spans="1:9" ht="13.5" thickBot="1">
      <c r="A42" s="233"/>
      <c r="B42" s="234"/>
      <c r="C42" s="234"/>
      <c r="D42" s="234"/>
      <c r="E42" s="235"/>
      <c r="F42" s="161"/>
      <c r="G42" s="21"/>
      <c r="H42" s="21"/>
      <c r="I42" s="45"/>
    </row>
    <row r="43" spans="1:6" ht="13.5" thickBot="1">
      <c r="A43" s="156" t="s">
        <v>182</v>
      </c>
      <c r="B43" s="121" t="s">
        <v>89</v>
      </c>
      <c r="E43" s="162"/>
      <c r="F43" s="28"/>
    </row>
    <row r="44" spans="1:6" ht="13.5" thickBot="1">
      <c r="A44" s="273" t="s">
        <v>188</v>
      </c>
      <c r="B44" s="121" t="s">
        <v>89</v>
      </c>
      <c r="E44" s="162"/>
      <c r="F44" s="28"/>
    </row>
    <row r="45" spans="1:6" ht="13.5" thickBot="1">
      <c r="A45" s="157" t="s">
        <v>221</v>
      </c>
      <c r="B45" s="116"/>
      <c r="C45" s="116" t="s">
        <v>89</v>
      </c>
      <c r="E45" s="162"/>
      <c r="F45" s="28"/>
    </row>
    <row r="46" spans="1:6" ht="13.5" thickBot="1">
      <c r="A46" s="273" t="s">
        <v>222</v>
      </c>
      <c r="B46" s="116"/>
      <c r="C46" s="116" t="s">
        <v>89</v>
      </c>
      <c r="E46" s="162"/>
      <c r="F46" s="28"/>
    </row>
    <row r="47" spans="1:6" ht="13.5" thickBot="1">
      <c r="A47" s="157" t="s">
        <v>192</v>
      </c>
      <c r="B47" s="121" t="s">
        <v>89</v>
      </c>
      <c r="E47" s="162"/>
      <c r="F47" s="28"/>
    </row>
    <row r="48" spans="1:6" ht="13.5" thickBot="1">
      <c r="A48" s="273" t="s">
        <v>196</v>
      </c>
      <c r="B48" s="121" t="s">
        <v>89</v>
      </c>
      <c r="E48" s="162"/>
      <c r="F48" s="28"/>
    </row>
    <row r="49" spans="1:6" ht="13.5" thickBot="1">
      <c r="A49" s="157" t="s">
        <v>340</v>
      </c>
      <c r="B49" s="50"/>
      <c r="C49" s="312"/>
      <c r="E49" s="162"/>
      <c r="F49" s="28"/>
    </row>
    <row r="50" spans="1:6" ht="13.5" thickBot="1">
      <c r="A50" s="281" t="s">
        <v>243</v>
      </c>
      <c r="B50" s="76"/>
      <c r="C50" s="76"/>
      <c r="D50" s="109" t="s">
        <v>89</v>
      </c>
      <c r="E50" s="162"/>
      <c r="F50" s="28"/>
    </row>
    <row r="51" spans="1:6" ht="13.5" thickBot="1">
      <c r="A51" s="273" t="s">
        <v>224</v>
      </c>
      <c r="B51" s="116"/>
      <c r="C51" s="116" t="s">
        <v>89</v>
      </c>
      <c r="E51" s="162"/>
      <c r="F51" s="28"/>
    </row>
    <row r="52" spans="1:6" ht="13.5" thickBot="1">
      <c r="A52" s="157" t="s">
        <v>223</v>
      </c>
      <c r="B52" s="121" t="s">
        <v>89</v>
      </c>
      <c r="E52" s="162"/>
      <c r="F52" s="28"/>
    </row>
    <row r="53" spans="1:6" ht="13.5" thickBot="1">
      <c r="A53" s="157" t="s">
        <v>445</v>
      </c>
      <c r="B53" s="121" t="s">
        <v>89</v>
      </c>
      <c r="C53" s="312"/>
      <c r="E53" s="162"/>
      <c r="F53" s="28"/>
    </row>
    <row r="54" spans="1:6" ht="13.5" thickBot="1">
      <c r="A54" s="157" t="s">
        <v>446</v>
      </c>
      <c r="B54" s="116"/>
      <c r="C54" s="116" t="s">
        <v>89</v>
      </c>
      <c r="E54" s="162"/>
      <c r="F54" s="28"/>
    </row>
    <row r="55" spans="1:6" ht="13.5" thickBot="1">
      <c r="A55" s="281" t="s">
        <v>205</v>
      </c>
      <c r="B55" s="76"/>
      <c r="C55" s="76"/>
      <c r="D55" s="109" t="s">
        <v>89</v>
      </c>
      <c r="E55" s="162"/>
      <c r="F55" s="28"/>
    </row>
    <row r="56" spans="1:6" ht="13.5" thickBot="1">
      <c r="A56" s="273" t="s">
        <v>206</v>
      </c>
      <c r="B56" s="116"/>
      <c r="C56" s="116" t="s">
        <v>89</v>
      </c>
      <c r="E56" s="162"/>
      <c r="F56" s="28"/>
    </row>
    <row r="57" spans="1:6" ht="13.5" thickBot="1">
      <c r="A57" s="157" t="s">
        <v>208</v>
      </c>
      <c r="B57" s="76"/>
      <c r="C57" s="76"/>
      <c r="D57" s="151" t="s">
        <v>89</v>
      </c>
      <c r="E57" s="164"/>
      <c r="F57" s="28"/>
    </row>
    <row r="58" spans="1:6" ht="13.5" thickBot="1">
      <c r="A58" s="273" t="s">
        <v>341</v>
      </c>
      <c r="B58" s="76"/>
      <c r="C58" s="76"/>
      <c r="D58" s="76" t="s">
        <v>89</v>
      </c>
      <c r="E58" s="163"/>
      <c r="F58" s="28"/>
    </row>
    <row r="59" spans="4:5" ht="12.75">
      <c r="D59" s="34"/>
      <c r="E59" s="3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/>
  <headerFooter alignWithMargins="0">
    <oddFooter>&amp;L&amp;A&amp;RPage: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zoomScalePageLayoutView="0" workbookViewId="0" topLeftCell="A28">
      <selection activeCell="E27" sqref="E27"/>
    </sheetView>
  </sheetViews>
  <sheetFormatPr defaultColWidth="9.140625" defaultRowHeight="12.75"/>
  <cols>
    <col min="1" max="1" width="49.28125" style="0" customWidth="1"/>
    <col min="2" max="13" width="10.421875" style="0" customWidth="1"/>
  </cols>
  <sheetData>
    <row r="1" spans="1:13" ht="21">
      <c r="A1" s="83" t="s">
        <v>255</v>
      </c>
      <c r="B1" s="84"/>
      <c r="C1" s="85"/>
      <c r="D1" s="27"/>
      <c r="E1" s="86"/>
      <c r="F1" s="87"/>
      <c r="G1" s="27"/>
      <c r="H1" s="27"/>
      <c r="I1" s="27"/>
      <c r="J1" s="27"/>
      <c r="K1" s="27"/>
      <c r="L1" s="97"/>
      <c r="M1" s="99"/>
    </row>
    <row r="2" spans="1:13" ht="12.75">
      <c r="A2" s="174" t="s">
        <v>256</v>
      </c>
      <c r="B2" s="175"/>
      <c r="C2" s="176"/>
      <c r="D2" s="177"/>
      <c r="E2" s="177"/>
      <c r="F2" s="178"/>
      <c r="G2" s="177"/>
      <c r="H2" s="177"/>
      <c r="I2" s="168"/>
      <c r="J2" s="168"/>
      <c r="K2" s="168"/>
      <c r="L2" s="169"/>
      <c r="M2" s="170"/>
    </row>
    <row r="3" spans="1:13" ht="13.5" thickBot="1">
      <c r="A3" s="174" t="s">
        <v>262</v>
      </c>
      <c r="B3" s="179"/>
      <c r="C3" s="180"/>
      <c r="D3" s="181"/>
      <c r="E3" s="181"/>
      <c r="F3" s="182"/>
      <c r="G3" s="181"/>
      <c r="H3" s="181"/>
      <c r="I3" s="171"/>
      <c r="J3" s="48" t="s">
        <v>429</v>
      </c>
      <c r="K3" s="171"/>
      <c r="L3" s="171"/>
      <c r="M3" s="172"/>
    </row>
    <row r="4" spans="1:13" ht="13.5" thickBot="1">
      <c r="A4" s="173"/>
      <c r="B4" s="41"/>
      <c r="C4" s="42"/>
      <c r="D4" s="42"/>
      <c r="E4" s="42"/>
      <c r="F4" s="42"/>
      <c r="G4" s="42"/>
      <c r="H4" s="42" t="s">
        <v>14</v>
      </c>
      <c r="I4" s="42"/>
      <c r="J4" s="42"/>
      <c r="K4" s="42"/>
      <c r="L4" s="42"/>
      <c r="M4" s="37"/>
    </row>
    <row r="5" spans="1:13" ht="13.5" thickBot="1">
      <c r="A5" s="62" t="s">
        <v>59</v>
      </c>
      <c r="B5" s="35" t="s">
        <v>12</v>
      </c>
      <c r="C5" s="36" t="s">
        <v>11</v>
      </c>
      <c r="D5" s="36" t="s">
        <v>10</v>
      </c>
      <c r="E5" s="36" t="s">
        <v>9</v>
      </c>
      <c r="F5" s="36" t="s">
        <v>8</v>
      </c>
      <c r="G5" s="36" t="s">
        <v>7</v>
      </c>
      <c r="H5" s="36" t="s">
        <v>6</v>
      </c>
      <c r="I5" s="36" t="s">
        <v>5</v>
      </c>
      <c r="J5" s="36" t="s">
        <v>4</v>
      </c>
      <c r="K5" s="36" t="s">
        <v>3</v>
      </c>
      <c r="L5" s="92" t="s">
        <v>2</v>
      </c>
      <c r="M5" s="36" t="s">
        <v>1</v>
      </c>
    </row>
    <row r="6" spans="1:13" ht="13.5" thickBot="1">
      <c r="A6" s="392" t="s">
        <v>380</v>
      </c>
      <c r="B6" s="366" t="s">
        <v>0</v>
      </c>
      <c r="C6" s="366" t="s">
        <v>0</v>
      </c>
      <c r="D6" s="366" t="s">
        <v>0</v>
      </c>
      <c r="E6" s="366">
        <v>-3.1</v>
      </c>
      <c r="F6" s="366">
        <v>2.8</v>
      </c>
      <c r="G6" s="366">
        <v>3.2</v>
      </c>
      <c r="H6" s="418">
        <v>6.1</v>
      </c>
      <c r="I6" s="418">
        <v>8</v>
      </c>
      <c r="J6" s="418">
        <v>10.6</v>
      </c>
      <c r="K6" s="418">
        <v>8.8</v>
      </c>
      <c r="L6" s="419">
        <v>7.8</v>
      </c>
      <c r="M6" s="418">
        <v>7.5</v>
      </c>
    </row>
    <row r="7" spans="1:13" ht="13.5" thickBot="1">
      <c r="A7" s="416" t="s">
        <v>258</v>
      </c>
      <c r="B7" s="413" t="s">
        <v>0</v>
      </c>
      <c r="C7" s="417" t="s">
        <v>0</v>
      </c>
      <c r="D7" s="417" t="s">
        <v>0</v>
      </c>
      <c r="E7" s="414">
        <v>-3.1</v>
      </c>
      <c r="F7" s="414">
        <v>1.1</v>
      </c>
      <c r="G7" s="414">
        <v>0.6</v>
      </c>
      <c r="H7" s="414">
        <v>1.4</v>
      </c>
      <c r="I7" s="414">
        <v>2.8</v>
      </c>
      <c r="J7" s="414">
        <v>4.4</v>
      </c>
      <c r="K7" s="414">
        <v>4.6</v>
      </c>
      <c r="L7" s="415">
        <v>4.5</v>
      </c>
      <c r="M7" s="414">
        <v>6</v>
      </c>
    </row>
    <row r="8" spans="1:13" ht="13.5" thickBot="1">
      <c r="A8" s="392" t="s">
        <v>57</v>
      </c>
      <c r="B8" s="366" t="s">
        <v>0</v>
      </c>
      <c r="C8" s="366" t="s">
        <v>0</v>
      </c>
      <c r="D8" s="366" t="s">
        <v>0</v>
      </c>
      <c r="E8" s="366">
        <v>-3.7</v>
      </c>
      <c r="F8" s="366">
        <v>-2.8</v>
      </c>
      <c r="G8" s="366">
        <v>-0.6</v>
      </c>
      <c r="H8" s="418">
        <v>0.8</v>
      </c>
      <c r="I8" s="418">
        <v>1.8</v>
      </c>
      <c r="J8" s="418">
        <v>3.2</v>
      </c>
      <c r="K8" s="418">
        <v>4.1</v>
      </c>
      <c r="L8" s="419">
        <v>2.6</v>
      </c>
      <c r="M8" s="418">
        <v>3.6</v>
      </c>
    </row>
    <row r="9" spans="1:13" ht="13.5" thickBot="1">
      <c r="A9" s="416" t="s">
        <v>258</v>
      </c>
      <c r="B9" s="413" t="s">
        <v>0</v>
      </c>
      <c r="C9" s="417" t="s">
        <v>0</v>
      </c>
      <c r="D9" s="417" t="s">
        <v>0</v>
      </c>
      <c r="E9" s="414">
        <v>-3.1</v>
      </c>
      <c r="F9" s="414">
        <v>1.1</v>
      </c>
      <c r="G9" s="414">
        <v>0.6</v>
      </c>
      <c r="H9" s="414">
        <v>1.4</v>
      </c>
      <c r="I9" s="414">
        <v>2.8</v>
      </c>
      <c r="J9" s="414">
        <v>4.4</v>
      </c>
      <c r="K9" s="414">
        <v>4.6</v>
      </c>
      <c r="L9" s="415">
        <v>4.5</v>
      </c>
      <c r="M9" s="414">
        <v>6</v>
      </c>
    </row>
    <row r="10" spans="1:13" ht="13.5" thickBot="1">
      <c r="A10" s="343" t="s">
        <v>360</v>
      </c>
      <c r="B10" s="366" t="s">
        <v>0</v>
      </c>
      <c r="C10" s="366" t="s">
        <v>0</v>
      </c>
      <c r="D10" s="366" t="s">
        <v>0</v>
      </c>
      <c r="E10" s="412">
        <v>-4.7</v>
      </c>
      <c r="F10" s="412">
        <v>-2.7</v>
      </c>
      <c r="G10" s="80">
        <v>-3.2</v>
      </c>
      <c r="H10" s="80">
        <v>-3.2</v>
      </c>
      <c r="I10" s="412">
        <v>2.5</v>
      </c>
      <c r="J10" s="412">
        <v>2.2</v>
      </c>
      <c r="K10" s="412">
        <v>1.2</v>
      </c>
      <c r="L10" s="420">
        <v>3.3</v>
      </c>
      <c r="M10" s="412">
        <v>3.4</v>
      </c>
    </row>
    <row r="11" spans="1:13" ht="13.5" thickBot="1">
      <c r="A11" s="404" t="s">
        <v>109</v>
      </c>
      <c r="B11" s="413" t="s">
        <v>0</v>
      </c>
      <c r="C11" s="414">
        <v>-1.2</v>
      </c>
      <c r="D11" s="414">
        <v>-4.3</v>
      </c>
      <c r="E11" s="414">
        <v>-2.5</v>
      </c>
      <c r="F11" s="414">
        <v>-0.2</v>
      </c>
      <c r="G11" s="414">
        <v>0.6</v>
      </c>
      <c r="H11" s="414">
        <v>1</v>
      </c>
      <c r="I11" s="414">
        <v>1.4</v>
      </c>
      <c r="J11" s="414">
        <v>2.2</v>
      </c>
      <c r="K11" s="414">
        <v>2.4</v>
      </c>
      <c r="L11" s="415">
        <v>2.4</v>
      </c>
      <c r="M11" s="414">
        <v>1.5</v>
      </c>
    </row>
    <row r="12" spans="1:13" ht="13.5" thickBot="1">
      <c r="A12" s="392" t="s">
        <v>162</v>
      </c>
      <c r="B12" s="366" t="s">
        <v>0</v>
      </c>
      <c r="C12" s="366" t="s">
        <v>0</v>
      </c>
      <c r="D12" s="366" t="s">
        <v>0</v>
      </c>
      <c r="E12" s="366">
        <v>-2.3</v>
      </c>
      <c r="F12" s="204">
        <v>-4.8</v>
      </c>
      <c r="G12" s="366">
        <v>-0.6</v>
      </c>
      <c r="H12" s="418">
        <v>0.1</v>
      </c>
      <c r="I12" s="418">
        <v>3</v>
      </c>
      <c r="J12" s="418">
        <v>4.5</v>
      </c>
      <c r="K12" s="418">
        <v>6.5</v>
      </c>
      <c r="L12" s="419">
        <v>6.7</v>
      </c>
      <c r="M12" s="418">
        <v>7.9</v>
      </c>
    </row>
    <row r="13" spans="1:13" ht="13.5" thickBot="1">
      <c r="A13" s="404" t="s">
        <v>259</v>
      </c>
      <c r="B13" s="413">
        <v>-1.5</v>
      </c>
      <c r="C13" s="189">
        <v>5.4</v>
      </c>
      <c r="D13" s="414">
        <v>-0.3</v>
      </c>
      <c r="E13" s="414">
        <v>0.1</v>
      </c>
      <c r="F13" s="414">
        <v>-0.2</v>
      </c>
      <c r="G13" s="414">
        <v>0.4</v>
      </c>
      <c r="H13" s="414">
        <v>2.4</v>
      </c>
      <c r="I13" s="414">
        <v>3.7</v>
      </c>
      <c r="J13" s="414">
        <v>4.1</v>
      </c>
      <c r="K13" s="414">
        <v>4.3</v>
      </c>
      <c r="L13" s="415">
        <v>5.1</v>
      </c>
      <c r="M13" s="414">
        <v>4.8</v>
      </c>
    </row>
    <row r="14" spans="1:13" ht="13.5" thickBot="1">
      <c r="A14" s="323" t="s">
        <v>393</v>
      </c>
      <c r="B14" s="202">
        <v>0.5</v>
      </c>
      <c r="C14" s="412">
        <v>0.4</v>
      </c>
      <c r="D14" s="187">
        <v>1</v>
      </c>
      <c r="E14" s="187">
        <v>0.5</v>
      </c>
      <c r="F14" s="187">
        <v>0.8</v>
      </c>
      <c r="G14" s="187">
        <v>0.8</v>
      </c>
      <c r="H14" s="187">
        <v>0.2</v>
      </c>
      <c r="I14" s="187">
        <v>0.4</v>
      </c>
      <c r="J14" s="187">
        <v>3.6</v>
      </c>
      <c r="K14" s="187">
        <v>4.4</v>
      </c>
      <c r="L14" s="188">
        <v>4.7</v>
      </c>
      <c r="M14" s="187">
        <v>4.8</v>
      </c>
    </row>
    <row r="15" spans="1:14" ht="13.5" thickBot="1">
      <c r="A15" s="399" t="s">
        <v>417</v>
      </c>
      <c r="B15" s="197" t="s">
        <v>0</v>
      </c>
      <c r="C15" s="414">
        <v>-2</v>
      </c>
      <c r="D15" s="414">
        <v>-3.1</v>
      </c>
      <c r="E15" s="414">
        <v>-2.8</v>
      </c>
      <c r="F15" s="414">
        <v>-1.7</v>
      </c>
      <c r="G15" s="414">
        <v>0</v>
      </c>
      <c r="H15" s="414">
        <v>0.8</v>
      </c>
      <c r="I15" s="414">
        <v>0.7</v>
      </c>
      <c r="J15" s="414">
        <v>2.2</v>
      </c>
      <c r="K15" s="414">
        <v>1.6</v>
      </c>
      <c r="L15" s="415">
        <v>2.3</v>
      </c>
      <c r="M15" s="414">
        <v>2.9</v>
      </c>
      <c r="N15" s="360"/>
    </row>
    <row r="16" spans="1:13" ht="13.5" thickBot="1">
      <c r="A16" s="323" t="s">
        <v>419</v>
      </c>
      <c r="B16" s="366" t="s">
        <v>0</v>
      </c>
      <c r="C16" s="412">
        <v>0.4</v>
      </c>
      <c r="D16" s="187">
        <v>-0.1</v>
      </c>
      <c r="E16" s="187">
        <v>-0.3</v>
      </c>
      <c r="F16" s="187">
        <v>-0.2</v>
      </c>
      <c r="G16" s="187">
        <v>0.3</v>
      </c>
      <c r="H16" s="187">
        <v>0.6</v>
      </c>
      <c r="I16" s="187">
        <v>0.4</v>
      </c>
      <c r="J16" s="187">
        <v>1.8</v>
      </c>
      <c r="K16" s="187">
        <v>1.1</v>
      </c>
      <c r="L16" s="188">
        <v>2</v>
      </c>
      <c r="M16" s="187">
        <v>2.4</v>
      </c>
    </row>
    <row r="17" spans="1:13" ht="13.5" thickBot="1">
      <c r="A17" s="399" t="s">
        <v>418</v>
      </c>
      <c r="B17" s="197" t="s">
        <v>0</v>
      </c>
      <c r="C17" s="197" t="s">
        <v>0</v>
      </c>
      <c r="D17" s="414">
        <v>-1.6</v>
      </c>
      <c r="E17" s="414">
        <v>2.1</v>
      </c>
      <c r="F17" s="414">
        <v>0.3</v>
      </c>
      <c r="G17" s="414">
        <v>0.3</v>
      </c>
      <c r="H17" s="414">
        <v>0.1</v>
      </c>
      <c r="I17" s="414">
        <v>0.3</v>
      </c>
      <c r="J17" s="414">
        <v>2.1</v>
      </c>
      <c r="K17" s="414">
        <v>1.4</v>
      </c>
      <c r="L17" s="415">
        <v>2</v>
      </c>
      <c r="M17" s="414">
        <v>2.7</v>
      </c>
    </row>
    <row r="18" spans="1:13" ht="13.5" thickBot="1">
      <c r="A18" s="450" t="s">
        <v>421</v>
      </c>
      <c r="B18" s="366" t="s">
        <v>0</v>
      </c>
      <c r="C18" s="366" t="s">
        <v>0</v>
      </c>
      <c r="D18" s="412">
        <v>-0.7</v>
      </c>
      <c r="E18" s="412">
        <v>0</v>
      </c>
      <c r="F18" s="412">
        <v>0.8</v>
      </c>
      <c r="G18" s="412">
        <v>1.8</v>
      </c>
      <c r="H18" s="412">
        <v>1.5</v>
      </c>
      <c r="I18" s="412">
        <v>3.2</v>
      </c>
      <c r="J18" s="412">
        <v>6.4</v>
      </c>
      <c r="K18" s="412">
        <v>6.2</v>
      </c>
      <c r="L18" s="420">
        <v>6.3</v>
      </c>
      <c r="M18" s="412">
        <v>6.5</v>
      </c>
    </row>
    <row r="19" spans="1:13" ht="13.5" thickBot="1">
      <c r="A19" s="399" t="s">
        <v>422</v>
      </c>
      <c r="B19" s="197" t="s">
        <v>0</v>
      </c>
      <c r="C19" s="197">
        <v>-1.2</v>
      </c>
      <c r="D19" s="414">
        <v>-1.5</v>
      </c>
      <c r="E19" s="414">
        <v>0</v>
      </c>
      <c r="F19" s="414">
        <v>1.3</v>
      </c>
      <c r="G19" s="414">
        <v>1.8</v>
      </c>
      <c r="H19" s="414">
        <v>3.6</v>
      </c>
      <c r="I19" s="414">
        <v>6.7</v>
      </c>
      <c r="J19" s="414">
        <v>8.4</v>
      </c>
      <c r="K19" s="414">
        <v>6.5</v>
      </c>
      <c r="L19" s="415">
        <v>5.6</v>
      </c>
      <c r="M19" s="414">
        <v>6.1</v>
      </c>
    </row>
    <row r="20" spans="1:13" ht="13.5" thickBot="1">
      <c r="A20" s="450" t="s">
        <v>58</v>
      </c>
      <c r="B20" s="366" t="s">
        <v>0</v>
      </c>
      <c r="C20" s="366" t="s">
        <v>0</v>
      </c>
      <c r="D20" s="366" t="s">
        <v>0</v>
      </c>
      <c r="E20" s="191">
        <v>11.1</v>
      </c>
      <c r="F20" s="191">
        <v>4</v>
      </c>
      <c r="G20" s="366">
        <v>2.8</v>
      </c>
      <c r="H20" s="418">
        <v>3.5</v>
      </c>
      <c r="I20" s="418">
        <v>4.7</v>
      </c>
      <c r="J20" s="418">
        <v>4.7</v>
      </c>
      <c r="K20" s="418">
        <v>4.2</v>
      </c>
      <c r="L20" s="419">
        <v>2.2</v>
      </c>
      <c r="M20" s="418">
        <v>3.1</v>
      </c>
    </row>
    <row r="21" spans="1:13" ht="13.5" thickBot="1">
      <c r="A21" s="416" t="s">
        <v>402</v>
      </c>
      <c r="B21" s="197" t="s">
        <v>0</v>
      </c>
      <c r="C21" s="197">
        <v>2.3</v>
      </c>
      <c r="D21" s="197">
        <v>-0.4</v>
      </c>
      <c r="E21" s="417">
        <v>0.7</v>
      </c>
      <c r="F21" s="417">
        <v>0.4</v>
      </c>
      <c r="G21" s="197">
        <v>-0.2</v>
      </c>
      <c r="H21" s="198">
        <v>0.2</v>
      </c>
      <c r="I21" s="451">
        <v>-0.4</v>
      </c>
      <c r="J21" s="198">
        <v>2.2</v>
      </c>
      <c r="K21" s="198">
        <v>2.5</v>
      </c>
      <c r="L21" s="199">
        <v>2.4</v>
      </c>
      <c r="M21" s="198">
        <v>1.8</v>
      </c>
    </row>
    <row r="22" spans="1:13" ht="13.5" thickBot="1">
      <c r="A22" s="190" t="s">
        <v>178</v>
      </c>
      <c r="B22" s="183" t="s">
        <v>0</v>
      </c>
      <c r="C22" s="183" t="s">
        <v>0</v>
      </c>
      <c r="D22" s="183">
        <v>0.5</v>
      </c>
      <c r="E22" s="183">
        <v>0.3</v>
      </c>
      <c r="F22" s="183">
        <v>1.7</v>
      </c>
      <c r="G22" s="183">
        <v>2.5</v>
      </c>
      <c r="H22" s="185">
        <v>2.8</v>
      </c>
      <c r="I22" s="185">
        <v>2.6</v>
      </c>
      <c r="J22" s="185">
        <v>2</v>
      </c>
      <c r="K22" s="185">
        <v>2.8</v>
      </c>
      <c r="L22" s="186">
        <v>2.9</v>
      </c>
      <c r="M22" s="185">
        <v>4.5</v>
      </c>
    </row>
    <row r="23" spans="1:13" ht="13.5" thickBot="1">
      <c r="A23" s="196" t="s">
        <v>179</v>
      </c>
      <c r="B23" s="197" t="s">
        <v>0</v>
      </c>
      <c r="C23" s="197" t="s">
        <v>0</v>
      </c>
      <c r="D23" s="197">
        <v>-2.1</v>
      </c>
      <c r="E23" s="197">
        <v>1.5</v>
      </c>
      <c r="F23" s="197">
        <v>0.8</v>
      </c>
      <c r="G23" s="197">
        <v>1.5</v>
      </c>
      <c r="H23" s="198">
        <v>1.7</v>
      </c>
      <c r="I23" s="198">
        <v>1.9</v>
      </c>
      <c r="J23" s="230">
        <v>1.7</v>
      </c>
      <c r="K23" s="198">
        <v>2.6</v>
      </c>
      <c r="L23" s="199">
        <v>2.1</v>
      </c>
      <c r="M23" s="198">
        <v>3.4</v>
      </c>
    </row>
    <row r="24" spans="1:13" ht="13.5" thickBot="1">
      <c r="A24" s="184" t="s">
        <v>358</v>
      </c>
      <c r="B24" s="183">
        <v>-1.6</v>
      </c>
      <c r="C24" s="183">
        <v>-0.9</v>
      </c>
      <c r="D24" s="183">
        <v>-0.3</v>
      </c>
      <c r="E24" s="183">
        <v>1.4</v>
      </c>
      <c r="F24" s="183">
        <v>3</v>
      </c>
      <c r="G24" s="191">
        <v>4.1</v>
      </c>
      <c r="H24" s="191">
        <v>6.3</v>
      </c>
      <c r="I24" s="191">
        <v>8.6</v>
      </c>
      <c r="J24" s="191">
        <v>10.9</v>
      </c>
      <c r="K24" s="191">
        <v>11</v>
      </c>
      <c r="L24" s="183">
        <v>9.6</v>
      </c>
      <c r="M24" s="183">
        <v>8.1</v>
      </c>
    </row>
    <row r="25" spans="1:13" ht="13.5" thickBot="1">
      <c r="A25" s="228" t="s">
        <v>379</v>
      </c>
      <c r="B25" s="197" t="s">
        <v>0</v>
      </c>
      <c r="C25" s="197" t="s">
        <v>0</v>
      </c>
      <c r="D25" s="229">
        <v>-0.4</v>
      </c>
      <c r="E25" s="229">
        <v>1.3</v>
      </c>
      <c r="F25" s="229">
        <v>2.5</v>
      </c>
      <c r="G25" s="229">
        <v>3.2</v>
      </c>
      <c r="H25" s="229">
        <v>4.5</v>
      </c>
      <c r="I25" s="229">
        <v>5.1</v>
      </c>
      <c r="J25" s="229">
        <v>3.5</v>
      </c>
      <c r="K25" s="229">
        <v>2.3</v>
      </c>
      <c r="L25" s="232">
        <v>3</v>
      </c>
      <c r="M25" s="229">
        <v>2.5</v>
      </c>
    </row>
    <row r="26" spans="1:13" ht="13.5" thickBot="1">
      <c r="A26" s="184" t="s">
        <v>108</v>
      </c>
      <c r="B26" s="183" t="s">
        <v>0</v>
      </c>
      <c r="C26" s="183" t="s">
        <v>0</v>
      </c>
      <c r="D26" s="183" t="s">
        <v>0</v>
      </c>
      <c r="E26" s="183">
        <v>-1.6</v>
      </c>
      <c r="F26" s="183">
        <v>-0.8</v>
      </c>
      <c r="G26" s="183">
        <v>2</v>
      </c>
      <c r="H26" s="183">
        <v>2</v>
      </c>
      <c r="I26" s="183">
        <v>2.3</v>
      </c>
      <c r="J26" s="183">
        <v>2</v>
      </c>
      <c r="K26" s="183">
        <v>2.9</v>
      </c>
      <c r="L26" s="334">
        <v>3.4</v>
      </c>
      <c r="M26" s="183">
        <v>2.6</v>
      </c>
    </row>
    <row r="27" spans="1:13" ht="13.5" thickBot="1">
      <c r="A27" s="228" t="s">
        <v>78</v>
      </c>
      <c r="B27" s="229" t="s">
        <v>0</v>
      </c>
      <c r="C27" s="229" t="s">
        <v>0</v>
      </c>
      <c r="D27" s="229" t="s">
        <v>0</v>
      </c>
      <c r="E27" s="229">
        <v>-3.4</v>
      </c>
      <c r="F27" s="229">
        <v>-0.7</v>
      </c>
      <c r="G27" s="229">
        <v>2.2</v>
      </c>
      <c r="H27" s="230">
        <v>1.9</v>
      </c>
      <c r="I27" s="230">
        <v>2.9</v>
      </c>
      <c r="J27" s="230">
        <v>3.9</v>
      </c>
      <c r="K27" s="230">
        <v>3.5</v>
      </c>
      <c r="L27" s="231">
        <v>3.3</v>
      </c>
      <c r="M27" s="230">
        <v>4.5</v>
      </c>
    </row>
    <row r="28" spans="1:13" ht="13.5" thickBot="1">
      <c r="A28" s="184" t="s">
        <v>111</v>
      </c>
      <c r="B28" s="183" t="s">
        <v>0</v>
      </c>
      <c r="C28" s="183">
        <v>0.7</v>
      </c>
      <c r="D28" s="183">
        <v>0</v>
      </c>
      <c r="E28" s="183">
        <v>0.7</v>
      </c>
      <c r="F28" s="183">
        <v>0.9</v>
      </c>
      <c r="G28" s="183">
        <v>2.9</v>
      </c>
      <c r="H28" s="183">
        <v>5.2</v>
      </c>
      <c r="I28" s="183">
        <v>4.6</v>
      </c>
      <c r="J28" s="183">
        <v>4.9</v>
      </c>
      <c r="K28" s="183">
        <v>6.9</v>
      </c>
      <c r="L28" s="208">
        <v>10.3</v>
      </c>
      <c r="M28" s="191">
        <v>11.9</v>
      </c>
    </row>
    <row r="29" spans="1:13" ht="13.5" thickBot="1">
      <c r="A29" s="223" t="s">
        <v>112</v>
      </c>
      <c r="B29" s="224" t="s">
        <v>0</v>
      </c>
      <c r="C29" s="224">
        <v>4.3</v>
      </c>
      <c r="D29" s="224">
        <v>1.2</v>
      </c>
      <c r="E29" s="225">
        <v>1.2</v>
      </c>
      <c r="F29" s="224">
        <v>1</v>
      </c>
      <c r="G29" s="224">
        <v>2.3</v>
      </c>
      <c r="H29" s="224">
        <v>4.7</v>
      </c>
      <c r="I29" s="224">
        <v>3.2</v>
      </c>
      <c r="J29" s="224">
        <v>3.2</v>
      </c>
      <c r="K29" s="224">
        <v>4.6</v>
      </c>
      <c r="L29" s="338">
        <v>7.9</v>
      </c>
      <c r="M29" s="224">
        <v>9.4</v>
      </c>
    </row>
    <row r="30" spans="1:13" ht="13.5" thickBot="1">
      <c r="A30" s="184" t="s">
        <v>270</v>
      </c>
      <c r="B30" s="183" t="s">
        <v>0</v>
      </c>
      <c r="C30" s="183" t="s">
        <v>0</v>
      </c>
      <c r="D30" s="191">
        <v>2.3</v>
      </c>
      <c r="E30" s="183">
        <v>3.8</v>
      </c>
      <c r="F30" s="183">
        <v>0.7</v>
      </c>
      <c r="G30" s="183">
        <v>0.7</v>
      </c>
      <c r="H30" s="185">
        <v>1.2</v>
      </c>
      <c r="I30" s="185">
        <v>1.1</v>
      </c>
      <c r="J30" s="185">
        <v>1.2</v>
      </c>
      <c r="K30" s="185">
        <v>1.5</v>
      </c>
      <c r="L30" s="186">
        <v>1.7</v>
      </c>
      <c r="M30" s="185">
        <v>1.4</v>
      </c>
    </row>
    <row r="31" spans="1:13" ht="13.5" thickBot="1">
      <c r="A31" s="228" t="s">
        <v>105</v>
      </c>
      <c r="B31" s="229" t="s">
        <v>0</v>
      </c>
      <c r="C31" s="229">
        <v>-3.2</v>
      </c>
      <c r="D31" s="229">
        <v>0.3</v>
      </c>
      <c r="E31" s="229">
        <v>1.3</v>
      </c>
      <c r="F31" s="229">
        <v>1.7</v>
      </c>
      <c r="G31" s="229">
        <v>1.4</v>
      </c>
      <c r="H31" s="230">
        <v>1.6</v>
      </c>
      <c r="I31" s="230">
        <v>3.4</v>
      </c>
      <c r="J31" s="230">
        <v>3</v>
      </c>
      <c r="K31" s="230">
        <v>3.8</v>
      </c>
      <c r="L31" s="231">
        <v>3.7</v>
      </c>
      <c r="M31" s="230">
        <v>4.8</v>
      </c>
    </row>
    <row r="32" spans="1:13" ht="13.5" thickBot="1">
      <c r="A32" s="190" t="s">
        <v>106</v>
      </c>
      <c r="B32" s="192" t="s">
        <v>0</v>
      </c>
      <c r="C32" s="192" t="s">
        <v>0</v>
      </c>
      <c r="D32" s="192">
        <v>-2.1</v>
      </c>
      <c r="E32" s="193">
        <v>1.3</v>
      </c>
      <c r="F32" s="192">
        <v>1.6</v>
      </c>
      <c r="G32" s="192">
        <v>2.1</v>
      </c>
      <c r="H32" s="194">
        <v>1.6</v>
      </c>
      <c r="I32" s="194">
        <v>2.7</v>
      </c>
      <c r="J32" s="194">
        <v>3.3</v>
      </c>
      <c r="K32" s="194">
        <v>4.1</v>
      </c>
      <c r="L32" s="195">
        <v>4.2</v>
      </c>
      <c r="M32" s="194">
        <v>5.1</v>
      </c>
    </row>
    <row r="33" spans="1:13" ht="13.5" thickBot="1">
      <c r="A33" s="223" t="s">
        <v>107</v>
      </c>
      <c r="B33" s="224" t="s">
        <v>0</v>
      </c>
      <c r="C33" s="203">
        <v>-6.8</v>
      </c>
      <c r="D33" s="203">
        <v>-4.9</v>
      </c>
      <c r="E33" s="225">
        <v>-2.6</v>
      </c>
      <c r="F33" s="224">
        <v>-0.6</v>
      </c>
      <c r="G33" s="224">
        <v>0.5</v>
      </c>
      <c r="H33" s="226">
        <v>1.4</v>
      </c>
      <c r="I33" s="226">
        <v>4.1</v>
      </c>
      <c r="J33" s="226">
        <v>3.3</v>
      </c>
      <c r="K33" s="226">
        <v>4.1</v>
      </c>
      <c r="L33" s="227">
        <v>4.2</v>
      </c>
      <c r="M33" s="226">
        <v>5.2</v>
      </c>
    </row>
    <row r="34" spans="1:13" ht="13.5" thickBot="1">
      <c r="A34" s="184" t="s">
        <v>369</v>
      </c>
      <c r="B34" s="192" t="s">
        <v>0</v>
      </c>
      <c r="C34" s="192">
        <v>1.7</v>
      </c>
      <c r="D34" s="192">
        <v>0.4</v>
      </c>
      <c r="E34" s="193">
        <v>-0.1</v>
      </c>
      <c r="F34" s="192">
        <v>0</v>
      </c>
      <c r="G34" s="192">
        <v>1</v>
      </c>
      <c r="H34" s="194">
        <v>1.1</v>
      </c>
      <c r="I34" s="452">
        <v>1</v>
      </c>
      <c r="J34" s="205">
        <v>0.5</v>
      </c>
      <c r="K34" s="205">
        <v>0.6</v>
      </c>
      <c r="L34" s="206">
        <v>0.9</v>
      </c>
      <c r="M34" s="194">
        <v>1.2</v>
      </c>
    </row>
    <row r="35" spans="1:13" ht="13.5" thickBot="1">
      <c r="A35" s="223" t="s">
        <v>271</v>
      </c>
      <c r="B35" s="229" t="s">
        <v>0</v>
      </c>
      <c r="C35" s="229" t="s">
        <v>0</v>
      </c>
      <c r="D35" s="229" t="s">
        <v>0</v>
      </c>
      <c r="E35" s="272">
        <v>-6.9</v>
      </c>
      <c r="F35" s="224">
        <v>-2.4</v>
      </c>
      <c r="G35" s="224">
        <v>1.4</v>
      </c>
      <c r="H35" s="226">
        <v>2.2</v>
      </c>
      <c r="I35" s="226">
        <v>1.8</v>
      </c>
      <c r="J35" s="226">
        <v>3</v>
      </c>
      <c r="K35" s="226">
        <v>3.1</v>
      </c>
      <c r="L35" s="227">
        <v>2.6</v>
      </c>
      <c r="M35" s="226">
        <v>2</v>
      </c>
    </row>
    <row r="36" spans="1:13" ht="13.5" thickBot="1">
      <c r="A36" s="190" t="s">
        <v>160</v>
      </c>
      <c r="B36" s="203">
        <v>-4.6</v>
      </c>
      <c r="C36" s="192">
        <v>-5.4</v>
      </c>
      <c r="D36" s="192">
        <v>-0.7</v>
      </c>
      <c r="E36" s="193">
        <v>0.1</v>
      </c>
      <c r="F36" s="192">
        <v>0.5</v>
      </c>
      <c r="G36" s="192">
        <v>0</v>
      </c>
      <c r="H36" s="194">
        <v>-0.3</v>
      </c>
      <c r="I36" s="194">
        <v>3.2</v>
      </c>
      <c r="J36" s="194">
        <v>4.5</v>
      </c>
      <c r="K36" s="194">
        <v>4.8</v>
      </c>
      <c r="L36" s="195">
        <v>4.7</v>
      </c>
      <c r="M36" s="194">
        <v>5.7</v>
      </c>
    </row>
    <row r="37" spans="1:13" ht="13.5" thickBot="1">
      <c r="A37" s="223" t="s">
        <v>161</v>
      </c>
      <c r="B37" s="224">
        <v>-3</v>
      </c>
      <c r="C37" s="224">
        <v>-1</v>
      </c>
      <c r="D37" s="224">
        <v>-0.2</v>
      </c>
      <c r="E37" s="225">
        <v>0.8</v>
      </c>
      <c r="F37" s="224">
        <v>0.9</v>
      </c>
      <c r="G37" s="224">
        <v>1.3</v>
      </c>
      <c r="H37" s="226">
        <v>1.7</v>
      </c>
      <c r="I37" s="226">
        <v>2.2</v>
      </c>
      <c r="J37" s="226">
        <v>2.2</v>
      </c>
      <c r="K37" s="226">
        <v>1.7</v>
      </c>
      <c r="L37" s="227">
        <v>1</v>
      </c>
      <c r="M37" s="205">
        <v>0.8</v>
      </c>
    </row>
    <row r="38" spans="1:13" ht="13.5" thickBot="1">
      <c r="A38" s="209" t="s">
        <v>260</v>
      </c>
      <c r="B38" s="210">
        <f aca="true" t="shared" si="0" ref="B38:M38">MAX(B6:B37)-MIN(B6:B37)</f>
        <v>5.1</v>
      </c>
      <c r="C38" s="210">
        <f t="shared" si="0"/>
        <v>12.2</v>
      </c>
      <c r="D38" s="210">
        <f t="shared" si="0"/>
        <v>7.2</v>
      </c>
      <c r="E38" s="210">
        <f t="shared" si="0"/>
        <v>18</v>
      </c>
      <c r="F38" s="210">
        <f t="shared" si="0"/>
        <v>8.8</v>
      </c>
      <c r="G38" s="210">
        <f t="shared" si="0"/>
        <v>7.3</v>
      </c>
      <c r="H38" s="210">
        <f t="shared" si="0"/>
        <v>9.5</v>
      </c>
      <c r="I38" s="210">
        <f t="shared" si="0"/>
        <v>9</v>
      </c>
      <c r="J38" s="210">
        <f t="shared" si="0"/>
        <v>10.4</v>
      </c>
      <c r="K38" s="210">
        <f t="shared" si="0"/>
        <v>10.4</v>
      </c>
      <c r="L38" s="210">
        <f t="shared" si="0"/>
        <v>9.4</v>
      </c>
      <c r="M38" s="210">
        <f t="shared" si="0"/>
        <v>11.1</v>
      </c>
    </row>
    <row r="39" spans="1:13" ht="13.5" thickBot="1">
      <c r="A39" s="211" t="s">
        <v>261</v>
      </c>
      <c r="B39" s="212">
        <f aca="true" t="shared" si="1" ref="B39:M39">AVERAGE(B6:B37)</f>
        <v>-2.04</v>
      </c>
      <c r="C39" s="212">
        <f t="shared" si="1"/>
        <v>-0.4333333333333334</v>
      </c>
      <c r="D39" s="212">
        <f t="shared" si="1"/>
        <v>-0.7727272727272727</v>
      </c>
      <c r="E39" s="212">
        <f t="shared" si="1"/>
        <v>-0.37500000000000006</v>
      </c>
      <c r="F39" s="212">
        <f t="shared" si="1"/>
        <v>0.3374999999999999</v>
      </c>
      <c r="G39" s="212">
        <f t="shared" si="1"/>
        <v>1.1781249999999999</v>
      </c>
      <c r="H39" s="212">
        <f t="shared" si="1"/>
        <v>1.8781250000000005</v>
      </c>
      <c r="I39" s="212">
        <f t="shared" si="1"/>
        <v>2.896875</v>
      </c>
      <c r="J39" s="212">
        <f t="shared" si="1"/>
        <v>3.7531250000000007</v>
      </c>
      <c r="K39" s="212">
        <f t="shared" si="1"/>
        <v>3.896874999999999</v>
      </c>
      <c r="L39" s="212">
        <f t="shared" si="1"/>
        <v>4.059375</v>
      </c>
      <c r="M39" s="212">
        <f t="shared" si="1"/>
        <v>4.503124999999999</v>
      </c>
    </row>
    <row r="40" spans="1:13" ht="13.5" thickBot="1">
      <c r="A40" s="213" t="s">
        <v>263</v>
      </c>
      <c r="B40" s="214">
        <f>AVERAGE(B6:M37)</f>
        <v>2.0436363636363652</v>
      </c>
      <c r="C40" s="214"/>
      <c r="D40" s="214"/>
      <c r="E40" s="215"/>
      <c r="F40" s="214"/>
      <c r="G40" s="214"/>
      <c r="H40" s="216"/>
      <c r="I40" s="216"/>
      <c r="J40" s="216"/>
      <c r="K40" s="216"/>
      <c r="L40" s="217"/>
      <c r="M40" s="216"/>
    </row>
    <row r="41" spans="1:13" ht="13.5" thickBot="1">
      <c r="A41" s="207" t="s">
        <v>290</v>
      </c>
      <c r="B41" s="112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200"/>
    </row>
    <row r="42" spans="1:13" ht="13.5" thickBot="1">
      <c r="A42" s="44" t="s">
        <v>291</v>
      </c>
      <c r="B42" s="113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201"/>
    </row>
    <row r="44" spans="1:18" ht="12.75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</row>
    <row r="45" spans="1:18" ht="13.5" thickBot="1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</row>
    <row r="46" spans="1:18" ht="21">
      <c r="A46" s="83" t="s">
        <v>255</v>
      </c>
      <c r="B46" s="84"/>
      <c r="C46" s="85"/>
      <c r="D46" s="27"/>
      <c r="E46" s="86"/>
      <c r="F46" s="87"/>
      <c r="G46" s="27"/>
      <c r="H46" s="27"/>
      <c r="I46" s="27"/>
      <c r="J46" s="27"/>
      <c r="K46" s="27"/>
      <c r="L46" s="97"/>
      <c r="M46" s="99"/>
      <c r="N46" s="271"/>
      <c r="O46" s="253"/>
      <c r="P46" s="253"/>
      <c r="Q46" s="253"/>
      <c r="R46" s="253"/>
    </row>
    <row r="47" spans="1:18" ht="12.75">
      <c r="A47" s="174" t="s">
        <v>256</v>
      </c>
      <c r="B47" s="175"/>
      <c r="C47" s="176"/>
      <c r="D47" s="177"/>
      <c r="E47" s="177"/>
      <c r="F47" s="178"/>
      <c r="G47" s="177"/>
      <c r="H47" s="177"/>
      <c r="I47" s="168"/>
      <c r="J47" s="168"/>
      <c r="K47" s="168"/>
      <c r="L47" s="169"/>
      <c r="M47" s="170"/>
      <c r="N47" s="271"/>
      <c r="O47" s="253"/>
      <c r="P47" s="253"/>
      <c r="Q47" s="253"/>
      <c r="R47" s="253"/>
    </row>
    <row r="48" spans="1:18" ht="13.5" thickBot="1">
      <c r="A48" s="174" t="s">
        <v>262</v>
      </c>
      <c r="B48" s="179"/>
      <c r="C48" s="180"/>
      <c r="D48" s="181"/>
      <c r="E48" s="181"/>
      <c r="F48" s="182"/>
      <c r="G48" s="181"/>
      <c r="H48" s="181"/>
      <c r="I48" s="171"/>
      <c r="J48" s="48" t="s">
        <v>429</v>
      </c>
      <c r="K48" s="171"/>
      <c r="L48" s="171"/>
      <c r="M48" s="172"/>
      <c r="N48" s="253"/>
      <c r="O48" s="253"/>
      <c r="P48" s="253"/>
      <c r="Q48" s="253"/>
      <c r="R48" s="253"/>
    </row>
    <row r="49" spans="1:18" ht="13.5" thickBot="1">
      <c r="A49" s="173"/>
      <c r="B49" s="41"/>
      <c r="C49" s="42"/>
      <c r="D49" s="42"/>
      <c r="E49" s="42"/>
      <c r="F49" s="42"/>
      <c r="G49" s="42"/>
      <c r="H49" s="42" t="s">
        <v>14</v>
      </c>
      <c r="I49" s="42"/>
      <c r="J49" s="42"/>
      <c r="K49" s="42"/>
      <c r="L49" s="42"/>
      <c r="M49" s="37"/>
      <c r="N49" s="253"/>
      <c r="O49" s="253"/>
      <c r="P49" s="253"/>
      <c r="Q49" s="253"/>
      <c r="R49" s="253"/>
    </row>
    <row r="50" spans="1:18" ht="13.5" thickBot="1">
      <c r="A50" s="62" t="s">
        <v>59</v>
      </c>
      <c r="B50" s="35" t="s">
        <v>12</v>
      </c>
      <c r="C50" s="36" t="s">
        <v>11</v>
      </c>
      <c r="D50" s="36" t="s">
        <v>10</v>
      </c>
      <c r="E50" s="36" t="s">
        <v>9</v>
      </c>
      <c r="F50" s="36" t="s">
        <v>8</v>
      </c>
      <c r="G50" s="36" t="s">
        <v>7</v>
      </c>
      <c r="H50" s="36" t="s">
        <v>6</v>
      </c>
      <c r="I50" s="36" t="s">
        <v>5</v>
      </c>
      <c r="J50" s="36" t="s">
        <v>4</v>
      </c>
      <c r="K50" s="36" t="s">
        <v>3</v>
      </c>
      <c r="L50" s="92" t="s">
        <v>2</v>
      </c>
      <c r="M50" s="36" t="s">
        <v>1</v>
      </c>
      <c r="N50" s="253"/>
      <c r="O50" s="253"/>
      <c r="P50" s="253"/>
      <c r="Q50" s="253"/>
      <c r="R50" s="253"/>
    </row>
    <row r="51" spans="1:13" ht="13.5" thickBot="1">
      <c r="A51" s="430" t="s">
        <v>435</v>
      </c>
      <c r="B51" s="458" t="s">
        <v>0</v>
      </c>
      <c r="C51" s="458" t="s">
        <v>0</v>
      </c>
      <c r="D51" s="458" t="s">
        <v>0</v>
      </c>
      <c r="E51" s="458" t="s">
        <v>0</v>
      </c>
      <c r="F51" s="458">
        <v>-1.6</v>
      </c>
      <c r="G51" s="458">
        <v>0.8</v>
      </c>
      <c r="H51" s="452">
        <v>1.3</v>
      </c>
      <c r="I51" s="452">
        <v>2.5</v>
      </c>
      <c r="J51" s="452">
        <v>2.6</v>
      </c>
      <c r="K51" s="452">
        <v>2.8</v>
      </c>
      <c r="L51" s="459">
        <v>3.1</v>
      </c>
      <c r="M51" s="452">
        <v>2.7</v>
      </c>
    </row>
    <row r="52" spans="1:13" ht="13.5" thickBot="1">
      <c r="A52" s="440" t="s">
        <v>434</v>
      </c>
      <c r="B52" s="460" t="s">
        <v>0</v>
      </c>
      <c r="C52" s="461" t="s">
        <v>0</v>
      </c>
      <c r="D52" s="461" t="s">
        <v>0</v>
      </c>
      <c r="E52" s="462" t="s">
        <v>0</v>
      </c>
      <c r="F52" s="462" t="s">
        <v>0</v>
      </c>
      <c r="G52" s="462">
        <v>-2.4</v>
      </c>
      <c r="H52" s="462">
        <v>3.5</v>
      </c>
      <c r="I52" s="462">
        <v>2.3</v>
      </c>
      <c r="J52" s="462">
        <v>2.2</v>
      </c>
      <c r="K52" s="462">
        <v>2.6</v>
      </c>
      <c r="L52" s="462">
        <v>2.8</v>
      </c>
      <c r="M52" s="462">
        <v>2.6</v>
      </c>
    </row>
    <row r="53" spans="1:13" ht="13.5" thickBot="1">
      <c r="A53" s="472" t="s">
        <v>437</v>
      </c>
      <c r="B53" s="473"/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4"/>
    </row>
    <row r="115" spans="1:9" ht="13.5" thickBot="1">
      <c r="A115" s="167" t="s">
        <v>268</v>
      </c>
      <c r="B115" s="167" t="s">
        <v>252</v>
      </c>
      <c r="C115" s="167" t="s">
        <v>253</v>
      </c>
      <c r="D115" s="167" t="s">
        <v>265</v>
      </c>
      <c r="E115" s="167" t="s">
        <v>266</v>
      </c>
      <c r="F115" s="167" t="s">
        <v>254</v>
      </c>
      <c r="G115" s="167" t="s">
        <v>257</v>
      </c>
      <c r="H115" s="218" t="s">
        <v>264</v>
      </c>
      <c r="I115" s="218" t="s">
        <v>267</v>
      </c>
    </row>
    <row r="116" spans="1:9" ht="13.5" thickBot="1">
      <c r="A116" s="165">
        <v>10</v>
      </c>
      <c r="B116" s="165"/>
      <c r="C116" s="165">
        <v>-5</v>
      </c>
      <c r="D116" s="166">
        <v>-7</v>
      </c>
      <c r="E116" s="165">
        <v>-7</v>
      </c>
      <c r="F116" s="165"/>
      <c r="G116" s="165">
        <v>-6.1</v>
      </c>
      <c r="H116" s="219">
        <f>AVERAGE(B116:G116)</f>
        <v>-6.275</v>
      </c>
      <c r="I116" s="210">
        <f>MAX(B116:G116)-MIN(B116:G116)</f>
        <v>2</v>
      </c>
    </row>
    <row r="117" spans="1:9" ht="13.5" thickBot="1">
      <c r="A117" s="165">
        <v>12.5</v>
      </c>
      <c r="B117" s="165"/>
      <c r="C117" s="165">
        <v>0.3</v>
      </c>
      <c r="D117" s="166">
        <v>0.3</v>
      </c>
      <c r="E117" s="165">
        <v>0.3</v>
      </c>
      <c r="F117" s="165">
        <v>-0.6</v>
      </c>
      <c r="G117" s="165">
        <v>-4.3</v>
      </c>
      <c r="H117" s="219">
        <f aca="true" t="shared" si="2" ref="H117:H127">AVERAGE(B117:G117)</f>
        <v>-0.8</v>
      </c>
      <c r="I117" s="210">
        <f aca="true" t="shared" si="3" ref="I117:I127">MAX(B117:G117)-MIN(B117:G117)</f>
        <v>4.6</v>
      </c>
    </row>
    <row r="118" spans="1:9" ht="13.5" thickBot="1">
      <c r="A118" s="165">
        <v>16</v>
      </c>
      <c r="B118" s="165">
        <v>2.3</v>
      </c>
      <c r="C118" s="165">
        <v>2.2</v>
      </c>
      <c r="D118" s="166">
        <v>0.7</v>
      </c>
      <c r="E118" s="165">
        <v>3.6</v>
      </c>
      <c r="F118" s="165">
        <v>-1.1</v>
      </c>
      <c r="G118" s="165">
        <v>-3.1</v>
      </c>
      <c r="H118" s="219">
        <f t="shared" si="2"/>
        <v>0.7666666666666669</v>
      </c>
      <c r="I118" s="210">
        <f t="shared" si="3"/>
        <v>6.7</v>
      </c>
    </row>
    <row r="119" spans="1:9" ht="13.5" thickBot="1">
      <c r="A119" s="165">
        <v>20</v>
      </c>
      <c r="B119" s="165">
        <v>2</v>
      </c>
      <c r="C119" s="165">
        <v>0.4</v>
      </c>
      <c r="D119" s="166">
        <v>1.3</v>
      </c>
      <c r="E119" s="165">
        <v>1.4</v>
      </c>
      <c r="F119" s="165">
        <v>-0.6</v>
      </c>
      <c r="G119" s="165">
        <v>-1.4</v>
      </c>
      <c r="H119" s="219">
        <f t="shared" si="2"/>
        <v>0.5166666666666667</v>
      </c>
      <c r="I119" s="210">
        <f t="shared" si="3"/>
        <v>3.4</v>
      </c>
    </row>
    <row r="120" spans="1:9" ht="13.5" thickBot="1">
      <c r="A120" s="165">
        <v>25</v>
      </c>
      <c r="B120" s="165">
        <v>2.8</v>
      </c>
      <c r="C120" s="165">
        <v>1</v>
      </c>
      <c r="D120" s="166">
        <v>2.1</v>
      </c>
      <c r="E120" s="165">
        <v>0.8</v>
      </c>
      <c r="F120" s="165">
        <v>0.4</v>
      </c>
      <c r="G120" s="165">
        <v>-0.5</v>
      </c>
      <c r="H120" s="219">
        <f t="shared" si="2"/>
        <v>1.1</v>
      </c>
      <c r="I120" s="210">
        <f t="shared" si="3"/>
        <v>3.3</v>
      </c>
    </row>
    <row r="121" spans="1:9" ht="13.5" thickBot="1">
      <c r="A121" s="165">
        <v>31.5</v>
      </c>
      <c r="B121" s="165">
        <v>-0.4</v>
      </c>
      <c r="C121" s="165">
        <v>0.3</v>
      </c>
      <c r="D121" s="166">
        <v>5.1</v>
      </c>
      <c r="E121" s="165">
        <v>3</v>
      </c>
      <c r="F121" s="165">
        <v>0</v>
      </c>
      <c r="G121" s="165">
        <v>-0.4</v>
      </c>
      <c r="H121" s="219">
        <f t="shared" si="2"/>
        <v>1.2666666666666666</v>
      </c>
      <c r="I121" s="210">
        <f t="shared" si="3"/>
        <v>5.5</v>
      </c>
    </row>
    <row r="122" spans="1:9" ht="13.5" thickBot="1">
      <c r="A122" s="165">
        <v>40</v>
      </c>
      <c r="B122" s="165">
        <v>-1</v>
      </c>
      <c r="C122" s="165">
        <v>3.8</v>
      </c>
      <c r="D122" s="166">
        <v>1.7</v>
      </c>
      <c r="E122" s="165">
        <v>5</v>
      </c>
      <c r="F122" s="165">
        <v>1.7</v>
      </c>
      <c r="G122" s="165">
        <v>1.8</v>
      </c>
      <c r="H122" s="219">
        <f t="shared" si="2"/>
        <v>2.1666666666666665</v>
      </c>
      <c r="I122" s="210">
        <f t="shared" si="3"/>
        <v>6</v>
      </c>
    </row>
    <row r="123" spans="1:9" ht="13.5" thickBot="1">
      <c r="A123" s="165">
        <v>50</v>
      </c>
      <c r="B123" s="165">
        <v>1.4</v>
      </c>
      <c r="C123" s="165">
        <v>4.3</v>
      </c>
      <c r="D123" s="166">
        <v>4</v>
      </c>
      <c r="E123" s="165">
        <v>4.3</v>
      </c>
      <c r="F123" s="165">
        <v>4.1</v>
      </c>
      <c r="G123" s="165">
        <v>4.6</v>
      </c>
      <c r="H123" s="219">
        <f t="shared" si="2"/>
        <v>3.7833333333333337</v>
      </c>
      <c r="I123" s="210">
        <f t="shared" si="3"/>
        <v>3.1999999999999997</v>
      </c>
    </row>
    <row r="124" spans="1:9" ht="13.5" thickBot="1">
      <c r="A124" s="165">
        <v>63</v>
      </c>
      <c r="B124" s="165">
        <v>3.7</v>
      </c>
      <c r="C124" s="165">
        <v>7.5</v>
      </c>
      <c r="D124" s="166">
        <v>8.6</v>
      </c>
      <c r="E124" s="165">
        <v>4</v>
      </c>
      <c r="F124" s="165">
        <v>5.3</v>
      </c>
      <c r="G124" s="165">
        <v>6.6</v>
      </c>
      <c r="H124" s="219">
        <f t="shared" si="2"/>
        <v>5.949999999999999</v>
      </c>
      <c r="I124" s="210">
        <f t="shared" si="3"/>
        <v>4.8999999999999995</v>
      </c>
    </row>
    <row r="125" spans="1:9" ht="13.5" thickBot="1">
      <c r="A125" s="165">
        <v>80</v>
      </c>
      <c r="B125" s="165">
        <v>4.3</v>
      </c>
      <c r="C125" s="165">
        <v>7.1</v>
      </c>
      <c r="D125" s="166">
        <v>5.9</v>
      </c>
      <c r="E125" s="165">
        <v>5.7</v>
      </c>
      <c r="F125" s="165">
        <v>7.2</v>
      </c>
      <c r="G125" s="165">
        <v>7.1</v>
      </c>
      <c r="H125" s="219">
        <f t="shared" si="2"/>
        <v>6.216666666666666</v>
      </c>
      <c r="I125" s="210">
        <f t="shared" si="3"/>
        <v>2.9000000000000004</v>
      </c>
    </row>
    <row r="126" spans="1:9" ht="13.5" thickBot="1">
      <c r="A126" s="165">
        <v>100</v>
      </c>
      <c r="B126" s="165">
        <v>4.7</v>
      </c>
      <c r="C126" s="165">
        <v>4.2</v>
      </c>
      <c r="D126" s="166">
        <v>5.4</v>
      </c>
      <c r="E126" s="165">
        <v>5</v>
      </c>
      <c r="F126" s="165">
        <v>6.8</v>
      </c>
      <c r="G126" s="165">
        <v>8.5</v>
      </c>
      <c r="H126" s="219">
        <f t="shared" si="2"/>
        <v>5.766666666666667</v>
      </c>
      <c r="I126" s="210">
        <f t="shared" si="3"/>
        <v>4.3</v>
      </c>
    </row>
    <row r="127" spans="1:9" ht="12.75">
      <c r="A127" s="165">
        <v>125</v>
      </c>
      <c r="B127" s="165">
        <v>4.5</v>
      </c>
      <c r="C127" s="165">
        <v>13.9</v>
      </c>
      <c r="D127" s="166">
        <v>9.6</v>
      </c>
      <c r="E127" s="165">
        <v>1</v>
      </c>
      <c r="F127" s="165">
        <v>7.4</v>
      </c>
      <c r="G127" s="165">
        <v>7.9</v>
      </c>
      <c r="H127" s="219">
        <f t="shared" si="2"/>
        <v>7.383333333333333</v>
      </c>
      <c r="I127" s="210">
        <f t="shared" si="3"/>
        <v>12.9</v>
      </c>
    </row>
    <row r="128" spans="1:9" ht="12.75">
      <c r="A128" s="220" t="s">
        <v>269</v>
      </c>
      <c r="B128" s="222">
        <f>AVERAGE(B116:I127)</f>
        <v>2.8810931899641576</v>
      </c>
      <c r="C128" s="221"/>
      <c r="D128" s="221"/>
      <c r="E128" s="221"/>
      <c r="F128" s="221"/>
      <c r="G128" s="221"/>
      <c r="H128" s="221"/>
      <c r="I128" s="221"/>
    </row>
  </sheetData>
  <sheetProtection/>
  <mergeCells count="1">
    <mergeCell ref="A53:M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/>
  <headerFooter alignWithMargins="0">
    <oddFooter>&amp;L&amp;A&amp;RPage: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Samtec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Ricci</dc:creator>
  <cp:keywords/>
  <dc:description/>
  <cp:lastModifiedBy>Audioholics-new</cp:lastModifiedBy>
  <cp:lastPrinted>2012-04-16T15:09:02Z</cp:lastPrinted>
  <dcterms:created xsi:type="dcterms:W3CDTF">2011-07-13T15:30:27Z</dcterms:created>
  <dcterms:modified xsi:type="dcterms:W3CDTF">2014-05-29T03:22:24Z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